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Nutrition Planning" sheetId="2" r:id="rId5"/>
    <sheet state="visible" name="Benchmarks" sheetId="3" r:id="rId6"/>
    <sheet state="visible" name="Week_1" sheetId="4" r:id="rId7"/>
    <sheet state="visible" name="Week_2" sheetId="5" r:id="rId8"/>
    <sheet state="visible" name="Week_3" sheetId="6" r:id="rId9"/>
    <sheet state="visible" name="Week_4" sheetId="7" r:id="rId10"/>
    <sheet state="visible" name="Week_5" sheetId="8" r:id="rId11"/>
    <sheet state="visible" name="Week_6" sheetId="9" r:id="rId12"/>
    <sheet state="visible" name="Week_7" sheetId="10" r:id="rId13"/>
    <sheet state="visible" name="Week_8" sheetId="11" r:id="rId14"/>
    <sheet state="visible" name="Week_9" sheetId="12" r:id="rId15"/>
    <sheet state="visible" name="Week_10" sheetId="13" r:id="rId16"/>
    <sheet state="visible" name="Week_11" sheetId="14" r:id="rId17"/>
    <sheet state="visible" name="Week_12" sheetId="15" r:id="rId18"/>
    <sheet state="visible" name="Week_13" sheetId="16" r:id="rId19"/>
    <sheet state="visible" name="Week_14" sheetId="17" r:id="rId20"/>
    <sheet state="visible" name="Week_15" sheetId="18" r:id="rId21"/>
    <sheet state="visible" name="Week_16" sheetId="19" r:id="rId22"/>
  </sheets>
  <definedNames/>
  <calcPr/>
  <extLst>
    <ext uri="GoogleSheetsCustomDataVersion2">
      <go:sheetsCustomData xmlns:go="http://customooxmlschemas.google.com/" r:id="rId23" roundtripDataChecksum="CLKjRuBn0kG8t9tnHVVtX9qyiAklJH+tODNY7d+BlzQ="/>
    </ext>
  </extLst>
</workbook>
</file>

<file path=xl/sharedStrings.xml><?xml version="1.0" encoding="utf-8"?>
<sst xmlns="http://schemas.openxmlformats.org/spreadsheetml/2006/main" count="629" uniqueCount="220">
  <si>
    <t>16-Week Training Tracker</t>
  </si>
  <si>
    <t>Training Progress Overview</t>
  </si>
  <si>
    <t>Total Workouts Completed:</t>
  </si>
  <si>
    <t>Total Training Hours:</t>
  </si>
  <si>
    <t>Total Distance:</t>
  </si>
  <si>
    <t>Total Altitude:</t>
  </si>
  <si>
    <t>Benchmark Progress</t>
  </si>
  <si>
    <t>Metric</t>
  </si>
  <si>
    <t>Week 4</t>
  </si>
  <si>
    <t>Week 8</t>
  </si>
  <si>
    <t>Week 12</t>
  </si>
  <si>
    <t>Week 14</t>
  </si>
  <si>
    <t>1-Mile Run / Time (min)</t>
  </si>
  <si>
    <t>Push-Ups in 1 min (#)</t>
  </si>
  <si>
    <t>Uphill Test (Time for 1,000 ft gain)</t>
  </si>
  <si>
    <t>Pack Stair Climb (floors in 15 min)</t>
  </si>
  <si>
    <t>Body Weight (optional)</t>
  </si>
  <si>
    <t>Nutrition Planning</t>
  </si>
  <si>
    <t>My Nutrition Goals</t>
  </si>
  <si>
    <t>Goal 1:</t>
  </si>
  <si>
    <t>Goal 2:</t>
  </si>
  <si>
    <t>Goal 3:</t>
  </si>
  <si>
    <t>Macronutrient Focus</t>
  </si>
  <si>
    <t>Carbs:</t>
  </si>
  <si>
    <t>Main source of quick energy, especially for interval/high-intensity work</t>
  </si>
  <si>
    <t>Protein:</t>
  </si>
  <si>
    <t>Helps repair and build muscle. Include at each meal.</t>
  </si>
  <si>
    <t>Healthy Fats:</t>
  </si>
  <si>
    <t>Long-lasting energy for multi-hour efforts</t>
  </si>
  <si>
    <t>My Preferred Macro Balance:</t>
  </si>
  <si>
    <t>Mid-Workout Fueling (efforts over 1 hour)</t>
  </si>
  <si>
    <t>Snack Options:</t>
  </si>
  <si>
    <t>Eating Frequency:</t>
  </si>
  <si>
    <t>Hydration Target (oz/hr):</t>
  </si>
  <si>
    <t>Electrolyte Strategy:</t>
  </si>
  <si>
    <t>Ongoing Adjustments &amp; Notes</t>
  </si>
  <si>
    <t>Benchmark Tracking</t>
  </si>
  <si>
    <t>Notes</t>
  </si>
  <si>
    <t>Week 1 - Base Fitness</t>
  </si>
  <si>
    <t>Weekly Summary</t>
  </si>
  <si>
    <t>Workouts Completed:</t>
  </si>
  <si>
    <t>Day</t>
  </si>
  <si>
    <t>Workout Type</t>
  </si>
  <si>
    <t>Your Workout</t>
  </si>
  <si>
    <t>Duration (hrs)</t>
  </si>
  <si>
    <t>Distance (mi)</t>
  </si>
  <si>
    <t>Pack Weight (lbs)</t>
  </si>
  <si>
    <t>Altitude Gained (ft)</t>
  </si>
  <si>
    <t>Nutrition Notes</t>
  </si>
  <si>
    <t>Progress Notes</t>
  </si>
  <si>
    <t>Day 1</t>
  </si>
  <si>
    <t>Easy Aerobic (Walk/Jog 20-30 min)</t>
  </si>
  <si>
    <t>Day 2</t>
  </si>
  <si>
    <t>Strength (Bodyweight movements)</t>
  </si>
  <si>
    <t>Day 3</t>
  </si>
  <si>
    <t>Rest / Stretch / Yoga</t>
  </si>
  <si>
    <t>Start tracking daily water intake</t>
  </si>
  <si>
    <t>Day 4</t>
  </si>
  <si>
    <t>Aerobic (25-35 min easy pace)</t>
  </si>
  <si>
    <t>Day 5</t>
  </si>
  <si>
    <t>Strength &amp; Core (15-20 min)</t>
  </si>
  <si>
    <t>Day 6</t>
  </si>
  <si>
    <t>Long Hike or Run (45-60 min)</t>
  </si>
  <si>
    <t>Bring small snack for mid-workout</t>
  </si>
  <si>
    <t>Day 7</t>
  </si>
  <si>
    <t>Active Recovery (light walk, mobility)</t>
  </si>
  <si>
    <t>Weekly Reflection</t>
  </si>
  <si>
    <t>How did this week feel overall?</t>
  </si>
  <si>
    <t>What adjustments do I need for next week?</t>
  </si>
  <si>
    <t>Energy levels (1-10):</t>
  </si>
  <si>
    <t>Sleep quality (1-10):</t>
  </si>
  <si>
    <t>Nutrition compliance (1-10):</t>
  </si>
  <si>
    <t>Week 2 - Base Fitness</t>
  </si>
  <si>
    <t>Easy Aerobic (Walk/Jog 30-45 min), focus on form</t>
  </si>
  <si>
    <t>Try new trail snack</t>
  </si>
  <si>
    <t>Strength (Bodyweight + light dumbbells if available)</t>
  </si>
  <si>
    <t>Increase water intake to ~70 oz/day</t>
  </si>
  <si>
    <t>Aerobic (30-40 min easy pace)</t>
  </si>
  <si>
    <t>Strength &amp; Core (20-30 min)</t>
  </si>
  <si>
    <t>Post-workout protein shake or snack</t>
  </si>
  <si>
    <t>Long Hike or Run (60-90 min)</t>
  </si>
  <si>
    <t>Practice eating a small snack mid-workout</t>
  </si>
  <si>
    <t>Week 3 - Base Fitness</t>
  </si>
  <si>
    <t>Easy Aerobic (35-45 min)</t>
  </si>
  <si>
    <t>Strength (Add variations: step-ups, single-leg work)</t>
  </si>
  <si>
    <t>Rest or Light Yoga</t>
  </si>
  <si>
    <t>Focus on balanced meals</t>
  </si>
  <si>
    <t>Aerobic (35-45 min)</t>
  </si>
  <si>
    <t>Strength &amp; Core (25-30 min)</t>
  </si>
  <si>
    <t>Test pre-workout snack timing</t>
  </si>
  <si>
    <t>Long Hike (75-90 min)</t>
  </si>
  <si>
    <t>Practice eating every 45-60 min</t>
  </si>
  <si>
    <t>Active Recovery</t>
  </si>
  <si>
    <t>Week 4 - Base Fitness</t>
  </si>
  <si>
    <t>Easy Aerobic (40-50 min)</t>
  </si>
  <si>
    <t>Strength (Maintain good form)</t>
  </si>
  <si>
    <t>Rest or Stretch</t>
  </si>
  <si>
    <t>Increase vegetable intake</t>
  </si>
  <si>
    <t>Benchmark Test Day (1-mile run, push-ups)</t>
  </si>
  <si>
    <t>Light pre-test meal</t>
  </si>
  <si>
    <t>Strength &amp; Core (20-25 min)</t>
  </si>
  <si>
    <t>Long Hike (90-120 min)</t>
  </si>
  <si>
    <t>Test 100-150 kcal/hr</t>
  </si>
  <si>
    <t>Week 5 - Mountaineering-Specific</t>
  </si>
  <si>
    <t>Interval: 6 x 2-min uphill repeats (moderate)</t>
  </si>
  <si>
    <t>15-20g carbs 30 min before</t>
  </si>
  <si>
    <t>Strength (include squats, lunges, step-ups)</t>
  </si>
  <si>
    <t>Mid-workout: electrolyte drink</t>
  </si>
  <si>
    <t>Rest or Yoga</t>
  </si>
  <si>
    <t>Focus on whole foods, lean protein</t>
  </si>
  <si>
    <t>Moderate Hike (1-1.5 hrs)</t>
  </si>
  <si>
    <t>Long Hike (2-3 hrs) w/ 10-15 lb pack</t>
  </si>
  <si>
    <t>Practice eating 100-150 kcal/hr</t>
  </si>
  <si>
    <t>Active Recovery (light stretching, walk)</t>
  </si>
  <si>
    <t>Week 6 - Mountaineering-Specific</t>
  </si>
  <si>
    <t>Interval: 7 x 2-min or 5 x 3-min uphill repeats</t>
  </si>
  <si>
    <t>Quick carbs 30 min before</t>
  </si>
  <si>
    <t>Strength (progressive loading if available)</t>
  </si>
  <si>
    <t>Aerobic (45-55 min)</t>
  </si>
  <si>
    <t>Rest or Light Mobility</t>
  </si>
  <si>
    <t>Focus on recovery nutrition</t>
  </si>
  <si>
    <t>Moderate Hike (1.5-2 hrs)</t>
  </si>
  <si>
    <t>Long Hike (3-3.5 hrs) w/ 15-20 lb pack</t>
  </si>
  <si>
    <t>Practice 150-200 kcal/hr</t>
  </si>
  <si>
    <t>Week 7 - Mountaineering-Specific</t>
  </si>
  <si>
    <t>Interval: 8 x 2-min uphill repeats</t>
  </si>
  <si>
    <t>15-20g carbs pre-workout</t>
  </si>
  <si>
    <t>Strength (focus on leg endurance)</t>
  </si>
  <si>
    <t>Aerobic (50-60 min)</t>
  </si>
  <si>
    <t>Electrolyte drink if over 45 min</t>
  </si>
  <si>
    <t>Rest</t>
  </si>
  <si>
    <t>Balanced meals, healthy fats</t>
  </si>
  <si>
    <t>Long Hike (3-4 hrs) w/ 20 lb pack</t>
  </si>
  <si>
    <t>Test 200 kcal/hr intake</t>
  </si>
  <si>
    <t>Week 8 - Mountaineering-Specific</t>
  </si>
  <si>
    <t>Interval: 8 x 2-min or 5 x 3-min uphill repeats</t>
  </si>
  <si>
    <t>Strength (moderate to heavy if available)</t>
  </si>
  <si>
    <t>Hydration check: urine color</t>
  </si>
  <si>
    <t>Balanced meals, include healthy fats</t>
  </si>
  <si>
    <t>Long Hike (3-4 hrs) w/ 20-25 lb pack</t>
  </si>
  <si>
    <t>Test 200-250 kcal/hr intake</t>
  </si>
  <si>
    <t>Week 9 - Mountaineering-Specific</t>
  </si>
  <si>
    <t>Interval: 6-8 x 2-min or 5 x 3-min repeats</t>
  </si>
  <si>
    <t>Pre-workout carbs</t>
  </si>
  <si>
    <t>Strength (maintain intensity)</t>
  </si>
  <si>
    <t>Aerobic (1 hr)</t>
  </si>
  <si>
    <t>Mid-workout fuel if needed</t>
  </si>
  <si>
    <t>Rest or Optional Benchmark Test</t>
  </si>
  <si>
    <t>Light meals if testing</t>
  </si>
  <si>
    <t>Moderate Hike (2 hrs)</t>
  </si>
  <si>
    <t>Long Hike (4 hrs) w/ 25 lb pack</t>
  </si>
  <si>
    <t>Practice 250 kcal/hr</t>
  </si>
  <si>
    <t>Week 10 - Mountaineering-Specific</t>
  </si>
  <si>
    <t>Easy Interval: 4-5 x 2-min uphill repeats</t>
  </si>
  <si>
    <t>Standard pre-workout</t>
  </si>
  <si>
    <t>Strength (lighter than last week)</t>
  </si>
  <si>
    <t>Aerobic (45-50 min)</t>
  </si>
  <si>
    <t>Extra sleep, quality meals</t>
  </si>
  <si>
    <t>Moderate Hike (1.5 hrs)</t>
  </si>
  <si>
    <t>Long Hike (3 hrs) w/ 20 lb pack</t>
  </si>
  <si>
    <t>Maintain fueling practice</t>
  </si>
  <si>
    <t>Week 11 - Peak Simulation</t>
  </si>
  <si>
    <t>Interval: 5-6 x 3-min uphill repeats</t>
  </si>
  <si>
    <t>Pre-workout carbs (20-25g)</t>
  </si>
  <si>
    <t>Strength (compound movements)</t>
  </si>
  <si>
    <t>Aerobic (1-1.5 hrs)</t>
  </si>
  <si>
    <t>Mid-workout fuel if over 90 min</t>
  </si>
  <si>
    <t>Extra protein, quality carbs</t>
  </si>
  <si>
    <t>Medium Hike (2-3 hrs)</t>
  </si>
  <si>
    <t>Long Hike (4-6 hrs) w/ 30-35 lb pack</t>
  </si>
  <si>
    <t>Practice 250-300 kcal/hr</t>
  </si>
  <si>
    <t>Active Recovery or rest</t>
  </si>
  <si>
    <t>Post-hike recovery meal</t>
  </si>
  <si>
    <t>Week 12 - Peak Simulation</t>
  </si>
  <si>
    <t>Interval: 5 x 3-min uphill repeats</t>
  </si>
  <si>
    <t>Quick carbs before</t>
  </si>
  <si>
    <t>Strength (maintain form under fatigue)</t>
  </si>
  <si>
    <t>Rest or Optional Benchmark</t>
  </si>
  <si>
    <t>Recovery-focused meals</t>
  </si>
  <si>
    <t>Long Hike (5-7 hrs) w/ 35 lb pack</t>
  </si>
  <si>
    <t>Target 300 kcal/hr</t>
  </si>
  <si>
    <t>Immediate post-hike protein + carbs</t>
  </si>
  <si>
    <t>Week 13 - Peak Simulation</t>
  </si>
  <si>
    <t>Interval: 4-5 x 3-min uphill repeats</t>
  </si>
  <si>
    <t>Pre-workout fuel</t>
  </si>
  <si>
    <t>Quality nutrition, no junk</t>
  </si>
  <si>
    <t>Medium Hike (3-4 hrs)</t>
  </si>
  <si>
    <t>Practice full summit day eating schedule</t>
  </si>
  <si>
    <t>Recovery meal within 1 hr</t>
  </si>
  <si>
    <t>Week 14 - Peak Simulation</t>
  </si>
  <si>
    <t>Interval: 5 x 3-4-min uphill repeats (hard)</t>
  </si>
  <si>
    <t>Take 25-30g carbs pre-workout</t>
  </si>
  <si>
    <t>Strength (compound lifts: squats, deadlifts)</t>
  </si>
  <si>
    <t>Aerobic (1-1.5 hrs) or easy cross-train</t>
  </si>
  <si>
    <t>Nutrient-dense meals (lean proteins, veggies)</t>
  </si>
  <si>
    <t>Long Hike #1 (6-8 hrs) w/ 35-40 lb pack</t>
  </si>
  <si>
    <t>Track ~300 kcal/hr from multiple sources</t>
  </si>
  <si>
    <t>Long Hike #2 (6-8 hrs) or rest if overly fatigued</t>
  </si>
  <si>
    <t>Prioritize immediate protein + carbs post-hike</t>
  </si>
  <si>
    <t>Week 15 - Taper &amp; Recovery</t>
  </si>
  <si>
    <t>Easy Aerobic (30-45 min)</t>
  </si>
  <si>
    <t>Include good carbs + moderate protein after</t>
  </si>
  <si>
    <t>Light Strength (1-2 sets max, no heavy loads)</t>
  </si>
  <si>
    <t>Rest or gentle walk (20-30 min)</t>
  </si>
  <si>
    <t>Keep hydration, add extra fruits/veggies</t>
  </si>
  <si>
    <t>Short Interval (2-3 x 2-min, not max effort) ~20 min total</t>
  </si>
  <si>
    <t>Rest or Easy Yoga / Mobility</t>
  </si>
  <si>
    <t>Focus on good sleep (7-9 hrs)</t>
  </si>
  <si>
    <t>Easy Hike (2-3 hrs), minimal pack (15-20 lb)</t>
  </si>
  <si>
    <t>Simulate final gear checks, test any last-minute gear</t>
  </si>
  <si>
    <t>Week 16 - Taper &amp; Recovery</t>
  </si>
  <si>
    <t>Light Aerobic (20-30 min walk/jog)</t>
  </si>
  <si>
    <t>Keep fueling balanced, no extreme diets</t>
  </si>
  <si>
    <t>Rest or very gentle stretching</t>
  </si>
  <si>
    <t>Focus on storing glycogen (slightly more carbs)</t>
  </si>
  <si>
    <t>Travel Day or Final Rest. Check gear, mental prep</t>
  </si>
  <si>
    <t>Stay hydrated, easy on caffeine, reduce stress</t>
  </si>
  <si>
    <t>Day 4-7</t>
  </si>
  <si>
    <t>Climb Window (your main objective!)</t>
  </si>
  <si>
    <t>Small, frequent snacks on route, manage electrolytes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</si>
</sst>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8.0"/>
      <color theme="1"/>
      <name val="Calibri"/>
      <scheme val="minor"/>
    </font>
    <font>
      <b/>
      <sz val="14.0"/>
      <color theme="1"/>
      <name val="Calibri"/>
      <scheme val="minor"/>
    </font>
    <font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  <font>
      <b/>
      <sz val="16.0"/>
      <color theme="1"/>
      <name val="Calibri"/>
      <scheme val="minor"/>
    </font>
    <font>
      <b/>
      <sz val="12.0"/>
      <color theme="1"/>
      <name val="Calibri"/>
      <scheme val="minor"/>
    </font>
    <font/>
    <font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5E8F0"/>
        <bgColor rgb="FFD5E8F0"/>
      </patternFill>
    </fill>
    <fill>
      <patternFill patternType="solid">
        <fgColor rgb="FFFFF9E6"/>
        <bgColor rgb="FFFFF9E6"/>
      </patternFill>
    </fill>
  </fills>
  <borders count="6">
    <border/>
    <border>
      <left/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top/>
      <bottom/>
    </border>
    <border>
      <right/>
      <top/>
      <bottom/>
    </border>
    <border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readingOrder="0"/>
    </xf>
    <xf borderId="1" fillId="2" fontId="4" numFmtId="0" xfId="0" applyAlignment="1" applyBorder="1" applyFill="1" applyFont="1">
      <alignment horizontal="center"/>
    </xf>
    <xf borderId="2" fillId="0" fontId="5" numFmtId="0" xfId="0" applyBorder="1" applyFont="1"/>
    <xf borderId="0" fillId="0" fontId="6" numFmtId="0" xfId="0" applyFont="1"/>
    <xf borderId="0" fillId="0" fontId="7" numFmtId="0" xfId="0" applyFont="1"/>
    <xf borderId="1" fillId="3" fontId="5" numFmtId="0" xfId="0" applyBorder="1" applyFill="1" applyFont="1"/>
    <xf borderId="3" fillId="3" fontId="5" numFmtId="0" xfId="0" applyBorder="1" applyFont="1"/>
    <xf borderId="4" fillId="0" fontId="8" numFmtId="0" xfId="0" applyBorder="1" applyFont="1"/>
    <xf borderId="2" fillId="2" fontId="4" numFmtId="0" xfId="0" applyAlignment="1" applyBorder="1" applyFont="1">
      <alignment horizontal="center"/>
    </xf>
    <xf borderId="2" fillId="3" fontId="5" numFmtId="0" xfId="0" applyBorder="1" applyFont="1"/>
    <xf borderId="2" fillId="2" fontId="4" numFmtId="0" xfId="0" applyAlignment="1" applyBorder="1" applyFont="1">
      <alignment horizontal="center" shrinkToFit="0" wrapText="1"/>
    </xf>
    <xf borderId="2" fillId="2" fontId="4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shrinkToFit="0" vertical="top" wrapText="1"/>
    </xf>
    <xf borderId="2" fillId="3" fontId="5" numFmtId="0" xfId="0" applyAlignment="1" applyBorder="1" applyFont="1">
      <alignment shrinkToFit="0" vertical="top" wrapText="1"/>
    </xf>
    <xf borderId="2" fillId="0" fontId="9" numFmtId="0" xfId="0" applyAlignment="1" applyBorder="1" applyFont="1">
      <alignment shrinkToFit="0" vertical="top" wrapText="1"/>
    </xf>
    <xf borderId="0" fillId="3" fontId="5" numFmtId="0" xfId="0" applyFont="1"/>
    <xf borderId="5" fillId="0" fontId="8" numFmtId="0" xfId="0" applyBorder="1" applyFont="1"/>
    <xf borderId="2" fillId="0" fontId="5" numFmtId="0" xfId="0" applyAlignment="1" applyBorder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38100</xdr:rowOff>
    </xdr:from>
    <xdr:ext cx="3476625" cy="4857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57"/>
    <col customWidth="1" min="2" max="5" width="15.0"/>
    <col customWidth="1" min="6" max="26" width="8.71"/>
  </cols>
  <sheetData>
    <row r="1" ht="44.25" customHeight="1">
      <c r="A1" s="1"/>
      <c r="D1" s="1"/>
      <c r="E1" s="1"/>
    </row>
    <row r="2">
      <c r="A2" s="1" t="s">
        <v>0</v>
      </c>
    </row>
    <row r="4">
      <c r="A4" s="2" t="s">
        <v>1</v>
      </c>
    </row>
    <row r="6">
      <c r="A6" s="3" t="s">
        <v>2</v>
      </c>
      <c r="B6" s="3">
        <f>COUNTA(Week_1!C7:C13)+COUNTA(Week_2!C7:C13)+COUNTA(Week_3!C7:C13)+COUNTA(Week_4!C7:C13)+COUNTA(Week_5!C7:C13)+COUNTA(Week_6!C7:C13)+COUNTA(Week_7!C7:C13)+COUNTA(Week_8!C7:C13)+COUNTA(Week_9!C7:C13)+COUNTA(Week_10!C7:C13)+COUNTA(Week_11!C7:C13)+COUNTA(Week_12!C7:C13)+COUNTA(Week_13!C7:C13)+COUNTA(Week_14!C7:C13)+COUNTA(Week_15!C7:C13)+COUNTA(Week_16!C7:C13)</f>
        <v>0</v>
      </c>
    </row>
    <row r="7">
      <c r="A7" s="3" t="s">
        <v>3</v>
      </c>
      <c r="B7" s="3">
        <f>SUM(Week_1!D7:D13,Week_2!D7:D13,Week_3!D7:D13,Week_4!D7:D13,Week_5!D7:D13,Week_6!D7:D13,Week_7!D7:D13,Week_8!D7:D13,Week_9!D7:D13,Week_10!D7:D13,Week_11!D7:D13,Week_12!D7:D13,Week_13!D7:D13,Week_14!D7:D13,Week_15!D7:D13,Week_16!D7:D13)</f>
        <v>0</v>
      </c>
    </row>
    <row r="8">
      <c r="A8" s="4" t="s">
        <v>4</v>
      </c>
      <c r="B8" s="3">
        <f>sum(Week_1!E7:E13)+sum(Week_2!E7:E13)+sum(Week_3!E7:E13)+sum(Week_4!E7:E13)+sum(Week_5!E7:E13)+sum(Week_6!E7:E13)+sum(Week_7!E7:E13)+sum(Week_8!E7:E13)+sum(Week_9!E7:E13)+sum(Week_10!E7:E13)+sum(Week_11!E7:E13)+sum(Week_12!E7:E13)+sum(Week_13!E7:E13)+sum(Week_14!E7:E13)+sum(Week_15!E7:E13)+sum(Week_16!E7:E13)</f>
        <v>0</v>
      </c>
    </row>
    <row r="9">
      <c r="A9" s="4" t="s">
        <v>5</v>
      </c>
      <c r="B9" s="3">
        <f>sum(Week_1!G7:G13)+sum(Week_2!G7:G13)+sum(Week_3!G7:G13)+sum(Week_4!G7:G13)+sum(Week_5!G7:G13)+sum(Week_6!G7:G13)+sum(Week_7!G7:G13)+sum(Week_8!G7:G13)+sum(Week_9!G7:G13)+sum(Week_10!G7:G13)+sum(Week_11!G7:G13)+sum(Week_12!G7:G13)+sum(Week_13!G7:G13)+sum(Week_14!G7:G13)+sum(Week_15!G7:G13)+sum(Week_16!G7:G13)</f>
        <v>0</v>
      </c>
    </row>
    <row r="11">
      <c r="A11" s="2" t="s">
        <v>6</v>
      </c>
    </row>
    <row r="13">
      <c r="A13" s="5" t="s">
        <v>7</v>
      </c>
      <c r="B13" s="5" t="s">
        <v>8</v>
      </c>
      <c r="C13" s="5" t="s">
        <v>9</v>
      </c>
      <c r="D13" s="5" t="s">
        <v>10</v>
      </c>
      <c r="E13" s="5" t="s">
        <v>11</v>
      </c>
    </row>
    <row r="14">
      <c r="A14" s="6" t="s">
        <v>12</v>
      </c>
      <c r="B14" s="3" t="str">
        <f>Benchmarks!B3</f>
        <v/>
      </c>
      <c r="C14" s="3" t="str">
        <f>Benchmarks!C3</f>
        <v/>
      </c>
      <c r="D14" s="3" t="str">
        <f>Benchmarks!D3</f>
        <v/>
      </c>
      <c r="E14" s="3" t="str">
        <f>Benchmarks!E3</f>
        <v/>
      </c>
    </row>
    <row r="15">
      <c r="A15" s="6" t="s">
        <v>13</v>
      </c>
      <c r="B15" s="3" t="str">
        <f>Benchmarks!B4</f>
        <v/>
      </c>
      <c r="C15" s="3" t="str">
        <f>Benchmarks!C4</f>
        <v/>
      </c>
      <c r="D15" s="3" t="str">
        <f>Benchmarks!D4</f>
        <v/>
      </c>
      <c r="E15" s="3" t="str">
        <f>Benchmarks!E4</f>
        <v/>
      </c>
    </row>
    <row r="16">
      <c r="A16" s="6" t="s">
        <v>14</v>
      </c>
      <c r="B16" s="3" t="str">
        <f>Benchmarks!B5</f>
        <v/>
      </c>
      <c r="C16" s="3" t="str">
        <f>Benchmarks!C5</f>
        <v/>
      </c>
      <c r="D16" s="3" t="str">
        <f>Benchmarks!D5</f>
        <v/>
      </c>
      <c r="E16" s="3" t="str">
        <f>Benchmarks!E5</f>
        <v/>
      </c>
    </row>
    <row r="17">
      <c r="A17" s="6" t="s">
        <v>15</v>
      </c>
      <c r="B17" s="3" t="str">
        <f>Benchmarks!B6</f>
        <v/>
      </c>
      <c r="C17" s="3" t="str">
        <f>Benchmarks!C6</f>
        <v/>
      </c>
      <c r="D17" s="3" t="str">
        <f>Benchmarks!D6</f>
        <v/>
      </c>
      <c r="E17" s="3" t="str">
        <f>Benchmarks!E6</f>
        <v/>
      </c>
    </row>
    <row r="18">
      <c r="A18" s="6" t="s">
        <v>16</v>
      </c>
      <c r="B18" s="3" t="str">
        <f>Benchmarks!B7</f>
        <v/>
      </c>
      <c r="C18" s="3" t="str">
        <f>Benchmarks!C7</f>
        <v/>
      </c>
      <c r="D18" s="3" t="str">
        <f>Benchmarks!D7</f>
        <v/>
      </c>
      <c r="E18" s="3" t="str">
        <f>Benchmarks!E7</f>
        <v/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>
      <c r="B1002" s="3">
        <f>sum(Week_1!E7:E13)+sum(Week_2!E7:E13)+sum(Week_3!E7:E13)+sum(Week_4!E7:E13)+Sum(Week_5!E7:E13)+sum(Week_6!E7:E13)+sum(Week_7!E7:E13)+sum(Week_8!E7:E13)+sum(Week_9!E7:E13)+sum(Week_10!E7:E13)+sum(Week_11!E7:E13)+sum(Week_12!E7:E13)+sum(Week_13!E7:E13)+sum(Week_14!E7:E13)+sum(Week_15!E7:E13)+sum(Week_16!E7:E10)</f>
        <v>0</v>
      </c>
    </row>
    <row r="1003" ht="15.75" customHeight="1"/>
  </sheetData>
  <mergeCells count="2">
    <mergeCell ref="A2:E2"/>
    <mergeCell ref="A1:C1"/>
  </mergeCells>
  <printOptions/>
  <pageMargins bottom="1.0" footer="0.0" header="0.0" left="0.75" right="0.75" top="1.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124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125</v>
      </c>
      <c r="C7" s="16"/>
      <c r="D7" s="17"/>
      <c r="E7" s="17"/>
      <c r="F7" s="17"/>
      <c r="G7" s="17"/>
      <c r="H7" s="18" t="s">
        <v>126</v>
      </c>
      <c r="I7" s="17"/>
    </row>
    <row r="8">
      <c r="A8" s="16" t="s">
        <v>52</v>
      </c>
      <c r="B8" s="16" t="s">
        <v>127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128</v>
      </c>
      <c r="C9" s="16"/>
      <c r="D9" s="17"/>
      <c r="E9" s="17"/>
      <c r="F9" s="17"/>
      <c r="G9" s="17"/>
      <c r="H9" s="18" t="s">
        <v>129</v>
      </c>
      <c r="I9" s="17"/>
    </row>
    <row r="10">
      <c r="A10" s="16" t="s">
        <v>57</v>
      </c>
      <c r="B10" s="16" t="s">
        <v>130</v>
      </c>
      <c r="C10" s="16"/>
      <c r="D10" s="17"/>
      <c r="E10" s="17"/>
      <c r="F10" s="17"/>
      <c r="G10" s="17"/>
      <c r="H10" s="18" t="s">
        <v>131</v>
      </c>
      <c r="I10" s="17"/>
    </row>
    <row r="11">
      <c r="A11" s="16" t="s">
        <v>59</v>
      </c>
      <c r="B11" s="16" t="s">
        <v>121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132</v>
      </c>
      <c r="C12" s="16"/>
      <c r="D12" s="17"/>
      <c r="E12" s="17"/>
      <c r="F12" s="17"/>
      <c r="G12" s="17"/>
      <c r="H12" s="18" t="s">
        <v>133</v>
      </c>
      <c r="I12" s="17"/>
    </row>
    <row r="13">
      <c r="A13" s="16" t="s">
        <v>64</v>
      </c>
      <c r="B13" s="16" t="s">
        <v>92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14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134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135</v>
      </c>
      <c r="C7" s="16"/>
      <c r="D7" s="17"/>
      <c r="E7" s="17"/>
      <c r="F7" s="17"/>
      <c r="G7" s="17"/>
      <c r="H7" s="18" t="s">
        <v>116</v>
      </c>
      <c r="I7" s="17"/>
    </row>
    <row r="8">
      <c r="A8" s="16" t="s">
        <v>52</v>
      </c>
      <c r="B8" s="16" t="s">
        <v>136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128</v>
      </c>
      <c r="C9" s="16"/>
      <c r="D9" s="17"/>
      <c r="E9" s="17"/>
      <c r="F9" s="17"/>
      <c r="G9" s="17"/>
      <c r="H9" s="18" t="s">
        <v>137</v>
      </c>
      <c r="I9" s="17"/>
    </row>
    <row r="10">
      <c r="A10" s="16" t="s">
        <v>57</v>
      </c>
      <c r="B10" s="16" t="s">
        <v>119</v>
      </c>
      <c r="C10" s="16"/>
      <c r="D10" s="17"/>
      <c r="E10" s="17"/>
      <c r="F10" s="17"/>
      <c r="G10" s="17"/>
      <c r="H10" s="18" t="s">
        <v>138</v>
      </c>
      <c r="I10" s="17"/>
    </row>
    <row r="11">
      <c r="A11" s="16" t="s">
        <v>59</v>
      </c>
      <c r="B11" s="16" t="s">
        <v>121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139</v>
      </c>
      <c r="C12" s="16"/>
      <c r="D12" s="17"/>
      <c r="E12" s="17"/>
      <c r="F12" s="17"/>
      <c r="G12" s="17"/>
      <c r="H12" s="18" t="s">
        <v>140</v>
      </c>
      <c r="I12" s="17"/>
    </row>
    <row r="13">
      <c r="A13" s="16" t="s">
        <v>64</v>
      </c>
      <c r="B13" s="16" t="s">
        <v>92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14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141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142</v>
      </c>
      <c r="C7" s="16"/>
      <c r="D7" s="17"/>
      <c r="E7" s="17"/>
      <c r="F7" s="17"/>
      <c r="G7" s="17"/>
      <c r="H7" s="18" t="s">
        <v>143</v>
      </c>
      <c r="I7" s="17"/>
    </row>
    <row r="8">
      <c r="A8" s="16" t="s">
        <v>52</v>
      </c>
      <c r="B8" s="16" t="s">
        <v>144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145</v>
      </c>
      <c r="C9" s="16"/>
      <c r="D9" s="17"/>
      <c r="E9" s="17"/>
      <c r="F9" s="17"/>
      <c r="G9" s="17"/>
      <c r="H9" s="18" t="s">
        <v>146</v>
      </c>
      <c r="I9" s="17"/>
    </row>
    <row r="10">
      <c r="A10" s="16" t="s">
        <v>57</v>
      </c>
      <c r="B10" s="16" t="s">
        <v>147</v>
      </c>
      <c r="C10" s="16"/>
      <c r="D10" s="17"/>
      <c r="E10" s="17"/>
      <c r="F10" s="17"/>
      <c r="G10" s="17"/>
      <c r="H10" s="18" t="s">
        <v>148</v>
      </c>
      <c r="I10" s="17"/>
    </row>
    <row r="11">
      <c r="A11" s="16" t="s">
        <v>59</v>
      </c>
      <c r="B11" s="16" t="s">
        <v>149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150</v>
      </c>
      <c r="C12" s="16"/>
      <c r="D12" s="17"/>
      <c r="E12" s="17"/>
      <c r="F12" s="17"/>
      <c r="G12" s="17"/>
      <c r="H12" s="18" t="s">
        <v>151</v>
      </c>
      <c r="I12" s="17"/>
    </row>
    <row r="13">
      <c r="A13" s="16" t="s">
        <v>64</v>
      </c>
      <c r="B13" s="16" t="s">
        <v>92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71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152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153</v>
      </c>
      <c r="C7" s="16"/>
      <c r="D7" s="17"/>
      <c r="E7" s="17"/>
      <c r="F7" s="17"/>
      <c r="G7" s="17"/>
      <c r="H7" s="18" t="s">
        <v>154</v>
      </c>
      <c r="I7" s="17"/>
    </row>
    <row r="8">
      <c r="A8" s="16" t="s">
        <v>52</v>
      </c>
      <c r="B8" s="16" t="s">
        <v>155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156</v>
      </c>
      <c r="C9" s="16"/>
      <c r="D9" s="17"/>
      <c r="E9" s="17"/>
      <c r="F9" s="17"/>
      <c r="G9" s="17"/>
      <c r="H9" s="18"/>
      <c r="I9" s="17"/>
    </row>
    <row r="10">
      <c r="A10" s="16" t="s">
        <v>57</v>
      </c>
      <c r="B10" s="16" t="s">
        <v>130</v>
      </c>
      <c r="C10" s="16"/>
      <c r="D10" s="17"/>
      <c r="E10" s="17"/>
      <c r="F10" s="17"/>
      <c r="G10" s="17"/>
      <c r="H10" s="18" t="s">
        <v>157</v>
      </c>
      <c r="I10" s="17"/>
    </row>
    <row r="11">
      <c r="A11" s="16" t="s">
        <v>59</v>
      </c>
      <c r="B11" s="16" t="s">
        <v>158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159</v>
      </c>
      <c r="C12" s="16"/>
      <c r="D12" s="17"/>
      <c r="E12" s="17"/>
      <c r="F12" s="17"/>
      <c r="G12" s="17"/>
      <c r="H12" s="18" t="s">
        <v>160</v>
      </c>
      <c r="I12" s="17"/>
    </row>
    <row r="13">
      <c r="A13" s="16" t="s">
        <v>64</v>
      </c>
      <c r="B13" s="16" t="s">
        <v>92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43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161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162</v>
      </c>
      <c r="C7" s="16"/>
      <c r="D7" s="17"/>
      <c r="E7" s="17"/>
      <c r="F7" s="17"/>
      <c r="G7" s="17"/>
      <c r="H7" s="18" t="s">
        <v>163</v>
      </c>
      <c r="I7" s="17"/>
    </row>
    <row r="8">
      <c r="A8" s="16" t="s">
        <v>52</v>
      </c>
      <c r="B8" s="16" t="s">
        <v>164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165</v>
      </c>
      <c r="C9" s="16"/>
      <c r="D9" s="17"/>
      <c r="E9" s="17"/>
      <c r="F9" s="17"/>
      <c r="G9" s="17"/>
      <c r="H9" s="18" t="s">
        <v>166</v>
      </c>
      <c r="I9" s="17"/>
    </row>
    <row r="10">
      <c r="A10" s="16" t="s">
        <v>57</v>
      </c>
      <c r="B10" s="16" t="s">
        <v>130</v>
      </c>
      <c r="C10" s="16"/>
      <c r="D10" s="17"/>
      <c r="E10" s="17"/>
      <c r="F10" s="17"/>
      <c r="G10" s="17"/>
      <c r="H10" s="18" t="s">
        <v>167</v>
      </c>
      <c r="I10" s="17"/>
    </row>
    <row r="11">
      <c r="A11" s="16" t="s">
        <v>59</v>
      </c>
      <c r="B11" s="16" t="s">
        <v>168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169</v>
      </c>
      <c r="C12" s="16"/>
      <c r="D12" s="17"/>
      <c r="E12" s="17"/>
      <c r="F12" s="17"/>
      <c r="G12" s="17"/>
      <c r="H12" s="18" t="s">
        <v>170</v>
      </c>
      <c r="I12" s="17"/>
    </row>
    <row r="13">
      <c r="A13" s="16" t="s">
        <v>64</v>
      </c>
      <c r="B13" s="16" t="s">
        <v>171</v>
      </c>
      <c r="C13" s="16"/>
      <c r="D13" s="17"/>
      <c r="E13" s="17"/>
      <c r="F13" s="17"/>
      <c r="G13" s="17"/>
      <c r="H13" s="18" t="s">
        <v>172</v>
      </c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86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173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174</v>
      </c>
      <c r="C7" s="16"/>
      <c r="D7" s="17"/>
      <c r="E7" s="17"/>
      <c r="F7" s="17"/>
      <c r="G7" s="17"/>
      <c r="H7" s="18" t="s">
        <v>175</v>
      </c>
      <c r="I7" s="17"/>
    </row>
    <row r="8">
      <c r="A8" s="16" t="s">
        <v>52</v>
      </c>
      <c r="B8" s="16" t="s">
        <v>176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165</v>
      </c>
      <c r="C9" s="16"/>
      <c r="D9" s="17"/>
      <c r="E9" s="17"/>
      <c r="F9" s="17"/>
      <c r="G9" s="17"/>
      <c r="H9" s="18"/>
      <c r="I9" s="17"/>
    </row>
    <row r="10">
      <c r="A10" s="16" t="s">
        <v>57</v>
      </c>
      <c r="B10" s="16" t="s">
        <v>177</v>
      </c>
      <c r="C10" s="16"/>
      <c r="D10" s="17"/>
      <c r="E10" s="17"/>
      <c r="F10" s="17"/>
      <c r="G10" s="17"/>
      <c r="H10" s="18" t="s">
        <v>178</v>
      </c>
      <c r="I10" s="17"/>
    </row>
    <row r="11">
      <c r="A11" s="16" t="s">
        <v>59</v>
      </c>
      <c r="B11" s="16" t="s">
        <v>168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179</v>
      </c>
      <c r="C12" s="16"/>
      <c r="D12" s="17"/>
      <c r="E12" s="17"/>
      <c r="F12" s="17"/>
      <c r="G12" s="17"/>
      <c r="H12" s="18" t="s">
        <v>180</v>
      </c>
      <c r="I12" s="17"/>
    </row>
    <row r="13">
      <c r="A13" s="16" t="s">
        <v>64</v>
      </c>
      <c r="B13" s="16" t="s">
        <v>92</v>
      </c>
      <c r="C13" s="16"/>
      <c r="D13" s="17"/>
      <c r="E13" s="17"/>
      <c r="F13" s="17"/>
      <c r="G13" s="17"/>
      <c r="H13" s="18" t="s">
        <v>181</v>
      </c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29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182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183</v>
      </c>
      <c r="C7" s="16"/>
      <c r="D7" s="17"/>
      <c r="E7" s="17"/>
      <c r="F7" s="17"/>
      <c r="G7" s="17"/>
      <c r="H7" s="18" t="s">
        <v>184</v>
      </c>
      <c r="I7" s="17"/>
    </row>
    <row r="8">
      <c r="A8" s="16" t="s">
        <v>52</v>
      </c>
      <c r="B8" s="16" t="s">
        <v>164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165</v>
      </c>
      <c r="C9" s="16"/>
      <c r="D9" s="17"/>
      <c r="E9" s="17"/>
      <c r="F9" s="17"/>
      <c r="G9" s="17"/>
      <c r="H9" s="18"/>
      <c r="I9" s="17"/>
    </row>
    <row r="10">
      <c r="A10" s="16" t="s">
        <v>57</v>
      </c>
      <c r="B10" s="16" t="s">
        <v>130</v>
      </c>
      <c r="C10" s="16"/>
      <c r="D10" s="17"/>
      <c r="E10" s="17"/>
      <c r="F10" s="17"/>
      <c r="G10" s="17"/>
      <c r="H10" s="18" t="s">
        <v>185</v>
      </c>
      <c r="I10" s="17"/>
    </row>
    <row r="11">
      <c r="A11" s="16" t="s">
        <v>59</v>
      </c>
      <c r="B11" s="16" t="s">
        <v>186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179</v>
      </c>
      <c r="C12" s="16"/>
      <c r="D12" s="17"/>
      <c r="E12" s="17"/>
      <c r="F12" s="17"/>
      <c r="G12" s="17"/>
      <c r="H12" s="18" t="s">
        <v>187</v>
      </c>
      <c r="I12" s="17"/>
    </row>
    <row r="13">
      <c r="A13" s="16" t="s">
        <v>64</v>
      </c>
      <c r="B13" s="16" t="s">
        <v>92</v>
      </c>
      <c r="C13" s="16"/>
      <c r="D13" s="17"/>
      <c r="E13" s="17"/>
      <c r="F13" s="17"/>
      <c r="G13" s="17"/>
      <c r="H13" s="18" t="s">
        <v>188</v>
      </c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2.0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189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190</v>
      </c>
      <c r="C7" s="16"/>
      <c r="D7" s="17"/>
      <c r="E7" s="17"/>
      <c r="F7" s="17"/>
      <c r="G7" s="17"/>
      <c r="H7" s="18" t="s">
        <v>191</v>
      </c>
      <c r="I7" s="17"/>
    </row>
    <row r="8">
      <c r="A8" s="16" t="s">
        <v>52</v>
      </c>
      <c r="B8" s="16" t="s">
        <v>192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193</v>
      </c>
      <c r="C9" s="16"/>
      <c r="D9" s="17"/>
      <c r="E9" s="17"/>
      <c r="F9" s="17"/>
      <c r="G9" s="17"/>
      <c r="H9" s="18"/>
      <c r="I9" s="17"/>
    </row>
    <row r="10">
      <c r="A10" s="16" t="s">
        <v>57</v>
      </c>
      <c r="B10" s="16" t="s">
        <v>130</v>
      </c>
      <c r="C10" s="16"/>
      <c r="D10" s="17"/>
      <c r="E10" s="17"/>
      <c r="F10" s="17"/>
      <c r="G10" s="17"/>
      <c r="H10" s="18" t="s">
        <v>194</v>
      </c>
      <c r="I10" s="17"/>
    </row>
    <row r="11">
      <c r="A11" s="16" t="s">
        <v>59</v>
      </c>
      <c r="B11" s="16" t="s">
        <v>186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195</v>
      </c>
      <c r="C12" s="16"/>
      <c r="D12" s="17"/>
      <c r="E12" s="17"/>
      <c r="F12" s="17"/>
      <c r="G12" s="17"/>
      <c r="H12" s="18" t="s">
        <v>196</v>
      </c>
      <c r="I12" s="17"/>
    </row>
    <row r="13">
      <c r="A13" s="16" t="s">
        <v>64</v>
      </c>
      <c r="B13" s="16" t="s">
        <v>197</v>
      </c>
      <c r="C13" s="16"/>
      <c r="D13" s="17"/>
      <c r="E13" s="17"/>
      <c r="F13" s="17"/>
      <c r="G13" s="17"/>
      <c r="H13" s="18" t="s">
        <v>198</v>
      </c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71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199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200</v>
      </c>
      <c r="C7" s="16"/>
      <c r="D7" s="17"/>
      <c r="E7" s="17"/>
      <c r="F7" s="17"/>
      <c r="G7" s="17"/>
      <c r="H7" s="18" t="s">
        <v>201</v>
      </c>
      <c r="I7" s="17"/>
    </row>
    <row r="8">
      <c r="A8" s="16" t="s">
        <v>52</v>
      </c>
      <c r="B8" s="16" t="s">
        <v>202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203</v>
      </c>
      <c r="C9" s="16"/>
      <c r="D9" s="17"/>
      <c r="E9" s="17"/>
      <c r="F9" s="17"/>
      <c r="G9" s="17"/>
      <c r="H9" s="18" t="s">
        <v>204</v>
      </c>
      <c r="I9" s="17"/>
    </row>
    <row r="10">
      <c r="A10" s="16" t="s">
        <v>57</v>
      </c>
      <c r="B10" s="16" t="s">
        <v>205</v>
      </c>
      <c r="C10" s="16"/>
      <c r="D10" s="17"/>
      <c r="E10" s="17"/>
      <c r="F10" s="17"/>
      <c r="G10" s="17"/>
      <c r="H10" s="18"/>
      <c r="I10" s="17"/>
    </row>
    <row r="11">
      <c r="A11" s="16" t="s">
        <v>59</v>
      </c>
      <c r="B11" s="16" t="s">
        <v>206</v>
      </c>
      <c r="C11" s="16"/>
      <c r="D11" s="17"/>
      <c r="E11" s="17"/>
      <c r="F11" s="17"/>
      <c r="G11" s="17"/>
      <c r="H11" s="18" t="s">
        <v>207</v>
      </c>
      <c r="I11" s="17"/>
    </row>
    <row r="12">
      <c r="A12" s="16" t="s">
        <v>61</v>
      </c>
      <c r="B12" s="16" t="s">
        <v>208</v>
      </c>
      <c r="C12" s="16"/>
      <c r="D12" s="17"/>
      <c r="E12" s="17"/>
      <c r="F12" s="17"/>
      <c r="G12" s="17"/>
      <c r="H12" s="18" t="s">
        <v>209</v>
      </c>
      <c r="I12" s="17"/>
    </row>
    <row r="13">
      <c r="A13" s="16" t="s">
        <v>64</v>
      </c>
      <c r="B13" s="16" t="s">
        <v>130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14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210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4" t="s">
        <v>42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211</v>
      </c>
      <c r="C7" s="16"/>
      <c r="D7" s="17"/>
      <c r="E7" s="17"/>
      <c r="F7" s="17"/>
      <c r="G7" s="17"/>
      <c r="H7" s="18" t="s">
        <v>212</v>
      </c>
      <c r="I7" s="17"/>
    </row>
    <row r="8">
      <c r="A8" s="16" t="s">
        <v>52</v>
      </c>
      <c r="B8" s="16" t="s">
        <v>213</v>
      </c>
      <c r="C8" s="16"/>
      <c r="D8" s="17"/>
      <c r="E8" s="17"/>
      <c r="F8" s="17"/>
      <c r="G8" s="17"/>
      <c r="H8" s="18" t="s">
        <v>214</v>
      </c>
      <c r="I8" s="17"/>
    </row>
    <row r="9">
      <c r="A9" s="16" t="s">
        <v>54</v>
      </c>
      <c r="B9" s="16" t="s">
        <v>215</v>
      </c>
      <c r="C9" s="16"/>
      <c r="D9" s="17"/>
      <c r="E9" s="17"/>
      <c r="F9" s="17"/>
      <c r="G9" s="17"/>
      <c r="H9" s="18" t="s">
        <v>216</v>
      </c>
      <c r="I9" s="17"/>
    </row>
    <row r="10">
      <c r="A10" s="16" t="s">
        <v>217</v>
      </c>
      <c r="B10" s="16" t="s">
        <v>218</v>
      </c>
      <c r="C10" s="16"/>
      <c r="D10" s="17"/>
      <c r="E10" s="17"/>
      <c r="F10" s="17"/>
      <c r="G10" s="17"/>
      <c r="H10" s="18" t="s">
        <v>219</v>
      </c>
      <c r="I10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2" width="50.0"/>
    <col customWidth="1" min="3" max="26" width="8.71"/>
  </cols>
  <sheetData>
    <row r="1">
      <c r="A1" s="7" t="s">
        <v>17</v>
      </c>
    </row>
    <row r="3">
      <c r="A3" s="8" t="s">
        <v>18</v>
      </c>
    </row>
    <row r="4">
      <c r="A4" s="3" t="s">
        <v>19</v>
      </c>
      <c r="B4" s="9"/>
    </row>
    <row r="5">
      <c r="A5" s="3" t="s">
        <v>20</v>
      </c>
      <c r="B5" s="9"/>
    </row>
    <row r="6">
      <c r="A6" s="3" t="s">
        <v>21</v>
      </c>
      <c r="B6" s="9"/>
    </row>
    <row r="8">
      <c r="A8" s="8" t="s">
        <v>22</v>
      </c>
    </row>
    <row r="9">
      <c r="A9" s="3" t="s">
        <v>23</v>
      </c>
      <c r="B9" s="3" t="s">
        <v>24</v>
      </c>
    </row>
    <row r="10">
      <c r="A10" s="3" t="s">
        <v>25</v>
      </c>
      <c r="B10" s="3" t="s">
        <v>26</v>
      </c>
    </row>
    <row r="11">
      <c r="A11" s="3" t="s">
        <v>27</v>
      </c>
      <c r="B11" s="3" t="s">
        <v>28</v>
      </c>
    </row>
    <row r="13">
      <c r="A13" s="3" t="s">
        <v>29</v>
      </c>
      <c r="B13" s="9"/>
    </row>
    <row r="15">
      <c r="A15" s="8" t="s">
        <v>30</v>
      </c>
    </row>
    <row r="16">
      <c r="A16" s="3" t="s">
        <v>31</v>
      </c>
      <c r="B16" s="9"/>
    </row>
    <row r="17">
      <c r="A17" s="3" t="s">
        <v>32</v>
      </c>
      <c r="B17" s="9"/>
    </row>
    <row r="18">
      <c r="A18" s="3" t="s">
        <v>33</v>
      </c>
      <c r="B18" s="9"/>
    </row>
    <row r="19">
      <c r="A19" s="3" t="s">
        <v>34</v>
      </c>
      <c r="B19" s="9"/>
    </row>
    <row r="21" ht="15.75" customHeight="1">
      <c r="A21" s="8" t="s">
        <v>35</v>
      </c>
    </row>
    <row r="22" ht="15.75" customHeight="1">
      <c r="A22" s="10"/>
      <c r="B22" s="11"/>
    </row>
    <row r="23" ht="15.75" customHeight="1">
      <c r="A23" s="10"/>
      <c r="B23" s="11"/>
    </row>
    <row r="24" ht="15.75" customHeight="1">
      <c r="A24" s="10"/>
      <c r="B24" s="11"/>
    </row>
    <row r="25" ht="15.75" customHeight="1">
      <c r="A25" s="10"/>
      <c r="B25" s="11"/>
    </row>
    <row r="26" ht="15.75" customHeight="1">
      <c r="A26" s="10"/>
      <c r="B26" s="11"/>
    </row>
    <row r="27" ht="15.75" customHeight="1">
      <c r="A27" s="10"/>
      <c r="B27" s="11"/>
    </row>
    <row r="28" ht="15.75" customHeight="1">
      <c r="A28" s="10"/>
      <c r="B28" s="11"/>
    </row>
    <row r="29" ht="15.75" customHeight="1">
      <c r="A29" s="10"/>
      <c r="B29" s="11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22:B22"/>
    <mergeCell ref="A23:B23"/>
    <mergeCell ref="A24:B24"/>
    <mergeCell ref="A25:B25"/>
    <mergeCell ref="A26:B26"/>
    <mergeCell ref="A27:B27"/>
    <mergeCell ref="A28:B28"/>
    <mergeCell ref="A29:B29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5" width="15.0"/>
    <col customWidth="1" min="6" max="6" width="49.71"/>
    <col customWidth="1" min="7" max="26" width="8.71"/>
  </cols>
  <sheetData>
    <row r="1">
      <c r="A1" s="7" t="s">
        <v>36</v>
      </c>
    </row>
    <row r="2">
      <c r="A2" s="12" t="s">
        <v>7</v>
      </c>
      <c r="B2" s="12" t="s">
        <v>8</v>
      </c>
      <c r="C2" s="12" t="s">
        <v>9</v>
      </c>
      <c r="D2" s="12" t="s">
        <v>10</v>
      </c>
      <c r="E2" s="12" t="s">
        <v>11</v>
      </c>
      <c r="F2" s="12" t="s">
        <v>37</v>
      </c>
    </row>
    <row r="3">
      <c r="A3" s="6" t="s">
        <v>12</v>
      </c>
      <c r="B3" s="13"/>
      <c r="C3" s="13"/>
      <c r="D3" s="13"/>
      <c r="E3" s="13"/>
      <c r="F3" s="6"/>
    </row>
    <row r="4">
      <c r="A4" s="6" t="s">
        <v>13</v>
      </c>
      <c r="B4" s="13"/>
      <c r="C4" s="13"/>
      <c r="D4" s="13"/>
      <c r="E4" s="13"/>
      <c r="F4" s="6"/>
    </row>
    <row r="5">
      <c r="A5" s="6" t="s">
        <v>14</v>
      </c>
      <c r="B5" s="13"/>
      <c r="C5" s="13"/>
      <c r="D5" s="13"/>
      <c r="E5" s="13"/>
      <c r="F5" s="6"/>
    </row>
    <row r="6">
      <c r="A6" s="6" t="s">
        <v>15</v>
      </c>
      <c r="B6" s="13"/>
      <c r="C6" s="13"/>
      <c r="D6" s="13"/>
      <c r="E6" s="13"/>
      <c r="F6" s="6"/>
    </row>
    <row r="7">
      <c r="A7" s="6" t="s">
        <v>16</v>
      </c>
      <c r="B7" s="13"/>
      <c r="C7" s="13"/>
      <c r="D7" s="13"/>
      <c r="E7" s="13"/>
      <c r="F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29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38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51</v>
      </c>
      <c r="C7" s="16"/>
      <c r="D7" s="17"/>
      <c r="E7" s="17"/>
      <c r="F7" s="17"/>
      <c r="G7" s="17"/>
      <c r="H7" s="18"/>
      <c r="I7" s="17"/>
    </row>
    <row r="8">
      <c r="A8" s="16" t="s">
        <v>52</v>
      </c>
      <c r="B8" s="16" t="s">
        <v>53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55</v>
      </c>
      <c r="C9" s="16"/>
      <c r="D9" s="17"/>
      <c r="E9" s="17"/>
      <c r="F9" s="17"/>
      <c r="G9" s="17"/>
      <c r="H9" s="18" t="s">
        <v>56</v>
      </c>
      <c r="I9" s="17"/>
    </row>
    <row r="10">
      <c r="A10" s="16" t="s">
        <v>57</v>
      </c>
      <c r="B10" s="16" t="s">
        <v>58</v>
      </c>
      <c r="C10" s="16"/>
      <c r="D10" s="17"/>
      <c r="E10" s="17"/>
      <c r="F10" s="17"/>
      <c r="G10" s="17"/>
      <c r="H10" s="18"/>
      <c r="I10" s="17"/>
    </row>
    <row r="11">
      <c r="A11" s="16" t="s">
        <v>59</v>
      </c>
      <c r="B11" s="16" t="s">
        <v>60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62</v>
      </c>
      <c r="C12" s="16"/>
      <c r="D12" s="17"/>
      <c r="E12" s="17"/>
      <c r="F12" s="17"/>
      <c r="G12" s="17"/>
      <c r="H12" s="18" t="s">
        <v>63</v>
      </c>
      <c r="I12" s="17"/>
    </row>
    <row r="13">
      <c r="A13" s="16" t="s">
        <v>64</v>
      </c>
      <c r="B13" s="16" t="s">
        <v>65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72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73</v>
      </c>
      <c r="C7" s="16"/>
      <c r="D7" s="17"/>
      <c r="E7" s="17"/>
      <c r="F7" s="17"/>
      <c r="G7" s="17"/>
      <c r="H7" s="18" t="s">
        <v>74</v>
      </c>
      <c r="I7" s="17"/>
    </row>
    <row r="8">
      <c r="A8" s="16" t="s">
        <v>52</v>
      </c>
      <c r="B8" s="16" t="s">
        <v>75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55</v>
      </c>
      <c r="C9" s="16"/>
      <c r="D9" s="17"/>
      <c r="E9" s="17"/>
      <c r="F9" s="17"/>
      <c r="G9" s="17"/>
      <c r="H9" s="18" t="s">
        <v>76</v>
      </c>
      <c r="I9" s="17"/>
    </row>
    <row r="10">
      <c r="A10" s="16" t="s">
        <v>57</v>
      </c>
      <c r="B10" s="16" t="s">
        <v>77</v>
      </c>
      <c r="C10" s="16"/>
      <c r="D10" s="17"/>
      <c r="E10" s="17"/>
      <c r="F10" s="17"/>
      <c r="G10" s="17"/>
      <c r="H10" s="18"/>
      <c r="I10" s="17"/>
    </row>
    <row r="11">
      <c r="A11" s="16" t="s">
        <v>59</v>
      </c>
      <c r="B11" s="16" t="s">
        <v>78</v>
      </c>
      <c r="C11" s="16"/>
      <c r="D11" s="17"/>
      <c r="E11" s="17"/>
      <c r="F11" s="17"/>
      <c r="G11" s="17"/>
      <c r="H11" s="18" t="s">
        <v>79</v>
      </c>
      <c r="I11" s="17"/>
    </row>
    <row r="12">
      <c r="A12" s="16" t="s">
        <v>61</v>
      </c>
      <c r="B12" s="16" t="s">
        <v>80</v>
      </c>
      <c r="C12" s="16"/>
      <c r="D12" s="17"/>
      <c r="E12" s="17"/>
      <c r="F12" s="17"/>
      <c r="G12" s="17"/>
      <c r="H12" s="18" t="s">
        <v>81</v>
      </c>
      <c r="I12" s="17"/>
    </row>
    <row r="13">
      <c r="A13" s="16" t="s">
        <v>64</v>
      </c>
      <c r="B13" s="16" t="s">
        <v>65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86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82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83</v>
      </c>
      <c r="C7" s="16"/>
      <c r="D7" s="17"/>
      <c r="E7" s="17"/>
      <c r="F7" s="17"/>
      <c r="G7" s="17"/>
      <c r="H7" s="18"/>
      <c r="I7" s="17"/>
    </row>
    <row r="8">
      <c r="A8" s="16" t="s">
        <v>52</v>
      </c>
      <c r="B8" s="16" t="s">
        <v>84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85</v>
      </c>
      <c r="C9" s="16"/>
      <c r="D9" s="17"/>
      <c r="E9" s="17"/>
      <c r="F9" s="17"/>
      <c r="G9" s="17"/>
      <c r="H9" s="18" t="s">
        <v>86</v>
      </c>
      <c r="I9" s="17"/>
    </row>
    <row r="10">
      <c r="A10" s="16" t="s">
        <v>57</v>
      </c>
      <c r="B10" s="16" t="s">
        <v>87</v>
      </c>
      <c r="C10" s="16"/>
      <c r="D10" s="17"/>
      <c r="E10" s="17"/>
      <c r="F10" s="17"/>
      <c r="G10" s="17"/>
      <c r="H10" s="18"/>
      <c r="I10" s="17"/>
    </row>
    <row r="11">
      <c r="A11" s="16" t="s">
        <v>59</v>
      </c>
      <c r="B11" s="16" t="s">
        <v>88</v>
      </c>
      <c r="C11" s="16"/>
      <c r="D11" s="17"/>
      <c r="E11" s="17"/>
      <c r="F11" s="17"/>
      <c r="G11" s="17"/>
      <c r="H11" s="18" t="s">
        <v>89</v>
      </c>
      <c r="I11" s="17"/>
    </row>
    <row r="12">
      <c r="A12" s="16" t="s">
        <v>61</v>
      </c>
      <c r="B12" s="16" t="s">
        <v>90</v>
      </c>
      <c r="C12" s="16"/>
      <c r="D12" s="17"/>
      <c r="E12" s="17"/>
      <c r="F12" s="17"/>
      <c r="G12" s="17"/>
      <c r="H12" s="18" t="s">
        <v>91</v>
      </c>
      <c r="I12" s="17"/>
    </row>
    <row r="13">
      <c r="A13" s="16" t="s">
        <v>64</v>
      </c>
      <c r="B13" s="16" t="s">
        <v>92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14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93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21" t="s">
        <v>94</v>
      </c>
      <c r="C7" s="16"/>
      <c r="D7" s="17"/>
      <c r="E7" s="17"/>
      <c r="F7" s="17"/>
      <c r="G7" s="17"/>
      <c r="H7" s="18"/>
      <c r="I7" s="17"/>
    </row>
    <row r="8">
      <c r="A8" s="16" t="s">
        <v>52</v>
      </c>
      <c r="B8" s="21" t="s">
        <v>95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21" t="s">
        <v>96</v>
      </c>
      <c r="C9" s="16"/>
      <c r="D9" s="17"/>
      <c r="E9" s="17"/>
      <c r="F9" s="17"/>
      <c r="G9" s="17"/>
      <c r="H9" s="18" t="s">
        <v>97</v>
      </c>
      <c r="I9" s="17"/>
    </row>
    <row r="10">
      <c r="A10" s="16" t="s">
        <v>57</v>
      </c>
      <c r="B10" s="21" t="s">
        <v>98</v>
      </c>
      <c r="C10" s="16"/>
      <c r="D10" s="17"/>
      <c r="E10" s="17"/>
      <c r="F10" s="17"/>
      <c r="G10" s="17"/>
      <c r="H10" s="18" t="s">
        <v>99</v>
      </c>
      <c r="I10" s="17"/>
    </row>
    <row r="11">
      <c r="A11" s="16" t="s">
        <v>59</v>
      </c>
      <c r="B11" s="21" t="s">
        <v>100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21" t="s">
        <v>101</v>
      </c>
      <c r="C12" s="16"/>
      <c r="D12" s="17"/>
      <c r="E12" s="17"/>
      <c r="F12" s="17"/>
      <c r="G12" s="17"/>
      <c r="H12" s="18" t="s">
        <v>102</v>
      </c>
      <c r="I12" s="17"/>
    </row>
    <row r="13">
      <c r="A13" s="16" t="s">
        <v>64</v>
      </c>
      <c r="B13" s="21" t="s">
        <v>92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103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16" t="s">
        <v>104</v>
      </c>
      <c r="C7" s="16"/>
      <c r="D7" s="17"/>
      <c r="E7" s="17"/>
      <c r="F7" s="17"/>
      <c r="G7" s="17"/>
      <c r="H7" s="18" t="s">
        <v>105</v>
      </c>
      <c r="I7" s="17"/>
    </row>
    <row r="8">
      <c r="A8" s="16" t="s">
        <v>52</v>
      </c>
      <c r="B8" s="16" t="s">
        <v>106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16" t="s">
        <v>94</v>
      </c>
      <c r="C9" s="16"/>
      <c r="D9" s="17"/>
      <c r="E9" s="17"/>
      <c r="F9" s="17"/>
      <c r="G9" s="17"/>
      <c r="H9" s="18" t="s">
        <v>107</v>
      </c>
      <c r="I9" s="17"/>
    </row>
    <row r="10">
      <c r="A10" s="16" t="s">
        <v>57</v>
      </c>
      <c r="B10" s="16" t="s">
        <v>108</v>
      </c>
      <c r="C10" s="16"/>
      <c r="D10" s="17"/>
      <c r="E10" s="17"/>
      <c r="F10" s="17"/>
      <c r="G10" s="17"/>
      <c r="H10" s="18" t="s">
        <v>109</v>
      </c>
      <c r="I10" s="17"/>
    </row>
    <row r="11">
      <c r="A11" s="16" t="s">
        <v>59</v>
      </c>
      <c r="B11" s="16" t="s">
        <v>110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16" t="s">
        <v>111</v>
      </c>
      <c r="C12" s="16"/>
      <c r="D12" s="17"/>
      <c r="E12" s="17"/>
      <c r="F12" s="17"/>
      <c r="G12" s="17"/>
      <c r="H12" s="18" t="s">
        <v>112</v>
      </c>
      <c r="I12" s="17"/>
    </row>
    <row r="13">
      <c r="A13" s="16" t="s">
        <v>64</v>
      </c>
      <c r="B13" s="16" t="s">
        <v>113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40.0"/>
    <col customWidth="1" min="4" max="5" width="12.0"/>
    <col customWidth="1" min="6" max="7" width="15.0"/>
    <col customWidth="1" min="8" max="8" width="40.0"/>
    <col customWidth="1" min="9" max="9" width="30.0"/>
    <col customWidth="1" min="10" max="28" width="8.71"/>
  </cols>
  <sheetData>
    <row r="1">
      <c r="A1" s="2" t="s">
        <v>114</v>
      </c>
    </row>
    <row r="3">
      <c r="A3" s="8" t="s">
        <v>39</v>
      </c>
    </row>
    <row r="4">
      <c r="A4" s="3" t="s">
        <v>3</v>
      </c>
      <c r="B4" s="3">
        <f>SUM(D7:D13)</f>
        <v>0</v>
      </c>
    </row>
    <row r="5">
      <c r="A5" s="3" t="s">
        <v>40</v>
      </c>
      <c r="B5" s="3">
        <f>COUNTA(C7:C13)</f>
        <v>0</v>
      </c>
    </row>
    <row r="6">
      <c r="A6" s="14" t="s">
        <v>41</v>
      </c>
      <c r="B6" s="14" t="s">
        <v>42</v>
      </c>
      <c r="C6" s="15" t="s">
        <v>43</v>
      </c>
      <c r="D6" s="14" t="s">
        <v>44</v>
      </c>
      <c r="E6" s="14" t="s">
        <v>45</v>
      </c>
      <c r="F6" s="14" t="s">
        <v>46</v>
      </c>
      <c r="G6" s="15" t="s">
        <v>47</v>
      </c>
      <c r="H6" s="14" t="s">
        <v>48</v>
      </c>
      <c r="I6" s="14" t="s">
        <v>49</v>
      </c>
    </row>
    <row r="7">
      <c r="A7" s="16" t="s">
        <v>50</v>
      </c>
      <c r="B7" s="21" t="s">
        <v>115</v>
      </c>
      <c r="C7" s="16"/>
      <c r="D7" s="17"/>
      <c r="E7" s="17"/>
      <c r="F7" s="17"/>
      <c r="G7" s="17"/>
      <c r="H7" s="18" t="s">
        <v>116</v>
      </c>
      <c r="I7" s="17"/>
    </row>
    <row r="8">
      <c r="A8" s="16" t="s">
        <v>52</v>
      </c>
      <c r="B8" s="21" t="s">
        <v>117</v>
      </c>
      <c r="C8" s="16"/>
      <c r="D8" s="17"/>
      <c r="E8" s="17"/>
      <c r="F8" s="17"/>
      <c r="G8" s="17"/>
      <c r="H8" s="18"/>
      <c r="I8" s="17"/>
    </row>
    <row r="9">
      <c r="A9" s="16" t="s">
        <v>54</v>
      </c>
      <c r="B9" s="21" t="s">
        <v>118</v>
      </c>
      <c r="C9" s="16"/>
      <c r="D9" s="17"/>
      <c r="E9" s="17"/>
      <c r="F9" s="17"/>
      <c r="G9" s="17"/>
      <c r="H9" s="18"/>
      <c r="I9" s="17"/>
    </row>
    <row r="10">
      <c r="A10" s="16" t="s">
        <v>57</v>
      </c>
      <c r="B10" s="21" t="s">
        <v>119</v>
      </c>
      <c r="C10" s="16"/>
      <c r="D10" s="17"/>
      <c r="E10" s="17"/>
      <c r="F10" s="17"/>
      <c r="G10" s="17"/>
      <c r="H10" s="18" t="s">
        <v>120</v>
      </c>
      <c r="I10" s="17"/>
    </row>
    <row r="11">
      <c r="A11" s="16" t="s">
        <v>59</v>
      </c>
      <c r="B11" s="21" t="s">
        <v>121</v>
      </c>
      <c r="C11" s="16"/>
      <c r="D11" s="17"/>
      <c r="E11" s="17"/>
      <c r="F11" s="17"/>
      <c r="G11" s="17"/>
      <c r="H11" s="18"/>
      <c r="I11" s="17"/>
    </row>
    <row r="12">
      <c r="A12" s="16" t="s">
        <v>61</v>
      </c>
      <c r="B12" s="21" t="s">
        <v>122</v>
      </c>
      <c r="C12" s="16"/>
      <c r="D12" s="17"/>
      <c r="E12" s="17"/>
      <c r="F12" s="17"/>
      <c r="G12" s="17"/>
      <c r="H12" s="18" t="s">
        <v>123</v>
      </c>
      <c r="I12" s="17"/>
    </row>
    <row r="13">
      <c r="A13" s="16" t="s">
        <v>64</v>
      </c>
      <c r="B13" s="21" t="s">
        <v>92</v>
      </c>
      <c r="C13" s="16"/>
      <c r="D13" s="17"/>
      <c r="E13" s="17"/>
      <c r="F13" s="17"/>
      <c r="G13" s="17"/>
      <c r="H13" s="18"/>
      <c r="I13" s="17"/>
    </row>
    <row r="15">
      <c r="A15" s="8" t="s">
        <v>66</v>
      </c>
    </row>
    <row r="16">
      <c r="A16" s="3" t="s">
        <v>67</v>
      </c>
      <c r="B16" s="19"/>
      <c r="C16" s="10"/>
      <c r="D16" s="20"/>
      <c r="E16" s="20"/>
      <c r="F16" s="20"/>
      <c r="G16" s="20"/>
      <c r="H16" s="20"/>
      <c r="I16" s="11"/>
    </row>
    <row r="17">
      <c r="A17" s="3" t="s">
        <v>68</v>
      </c>
      <c r="B17" s="19"/>
      <c r="C17" s="10"/>
      <c r="D17" s="20"/>
      <c r="E17" s="20"/>
      <c r="F17" s="20"/>
      <c r="G17" s="20"/>
      <c r="H17" s="20"/>
      <c r="I17" s="11"/>
    </row>
    <row r="18">
      <c r="A18" s="3" t="s">
        <v>69</v>
      </c>
      <c r="B18" s="19"/>
      <c r="C18" s="9"/>
    </row>
    <row r="19">
      <c r="A19" s="3" t="s">
        <v>70</v>
      </c>
      <c r="B19" s="19"/>
      <c r="C19" s="9"/>
    </row>
    <row r="20">
      <c r="A20" s="3" t="s">
        <v>71</v>
      </c>
      <c r="B20" s="19"/>
      <c r="C20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6:I16"/>
    <mergeCell ref="C17:I17"/>
    <mergeCell ref="A1:I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2026-03-04T18:53:09Z</dcterms:created>
  <dc:creator>openpyxl</dc:creator>
</cp:coreProperties>
</file>