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garr\OneDrive\Desktop\"/>
    </mc:Choice>
  </mc:AlternateContent>
  <xr:revisionPtr revIDLastSave="0" documentId="13_ncr:9_{C4143C50-2B30-49EA-A2D6-A63D89AA7963}" xr6:coauthVersionLast="47" xr6:coauthVersionMax="47" xr10:uidLastSave="{00000000-0000-0000-0000-000000000000}"/>
  <bookViews>
    <workbookView xWindow="-108" yWindow="-108" windowWidth="30936" windowHeight="16776" xr2:uid="{325E494E-CD4B-4D60-846E-BABA308D9B7A}"/>
  </bookViews>
  <sheets>
    <sheet name="Total Record" sheetId="2" r:id="rId1"/>
    <sheet name="H2H Matchups" sheetId="1" r:id="rId2"/>
  </sheets>
  <calcPr calcId="0"/>
</workbook>
</file>

<file path=xl/calcChain.xml><?xml version="1.0" encoding="utf-8"?>
<calcChain xmlns="http://schemas.openxmlformats.org/spreadsheetml/2006/main">
  <c r="B3" i="2" l="1" a="1"/>
  <c r="B3" i="2" s="1"/>
  <c r="C3" i="2" a="1"/>
  <c r="C3" i="2" s="1"/>
  <c r="B4" i="2" a="1"/>
  <c r="B4" i="2"/>
  <c r="C4" i="2" a="1"/>
  <c r="C4" i="2"/>
  <c r="D4" i="2"/>
  <c r="B5" i="2" a="1"/>
  <c r="B5" i="2"/>
  <c r="C5" i="2" a="1"/>
  <c r="C5" i="2"/>
  <c r="D5" i="2"/>
  <c r="B6" i="2" a="1"/>
  <c r="B6" i="2"/>
  <c r="C6" i="2" a="1"/>
  <c r="C6" i="2" s="1"/>
  <c r="D6" i="2" s="1"/>
  <c r="B7" i="2" a="1"/>
  <c r="B7" i="2" s="1"/>
  <c r="C7" i="2" a="1"/>
  <c r="C7" i="2" s="1"/>
  <c r="B8" i="2" a="1"/>
  <c r="B8" i="2" s="1"/>
  <c r="C8" i="2" a="1"/>
  <c r="C8" i="2" s="1"/>
  <c r="B9" i="2" a="1"/>
  <c r="B9" i="2"/>
  <c r="D9" i="2" s="1"/>
  <c r="C9" i="2" a="1"/>
  <c r="C9" i="2"/>
  <c r="B10" i="2" a="1"/>
  <c r="B10" i="2"/>
  <c r="C10" i="2" a="1"/>
  <c r="C10" i="2" s="1"/>
  <c r="D10" i="2" s="1"/>
  <c r="B11" i="2" a="1"/>
  <c r="B11" i="2" s="1"/>
  <c r="C11" i="2" a="1"/>
  <c r="C11" i="2" s="1"/>
  <c r="B12" i="2" a="1"/>
  <c r="B12" i="2" s="1"/>
  <c r="C12" i="2" a="1"/>
  <c r="C12" i="2" s="1"/>
  <c r="B13" i="2" a="1"/>
  <c r="B13" i="2"/>
  <c r="C13" i="2" a="1"/>
  <c r="C13" i="2"/>
  <c r="D13" i="2"/>
  <c r="B14" i="2" a="1"/>
  <c r="B14" i="2"/>
  <c r="C14" i="2" a="1"/>
  <c r="C14" i="2" s="1"/>
  <c r="B15" i="2" a="1"/>
  <c r="B15" i="2"/>
  <c r="C15" i="2" a="1"/>
  <c r="C15" i="2" s="1"/>
  <c r="D15" i="2" s="1"/>
  <c r="B16" i="2" a="1"/>
  <c r="B16" i="2" s="1"/>
  <c r="C16" i="2" a="1"/>
  <c r="C16" i="2" s="1"/>
  <c r="B17" i="2" a="1"/>
  <c r="B17" i="2"/>
  <c r="C17" i="2" a="1"/>
  <c r="C17" i="2" s="1"/>
  <c r="B18" i="2" a="1"/>
  <c r="B18" i="2" s="1"/>
  <c r="C18" i="2" a="1"/>
  <c r="C18" i="2" s="1"/>
  <c r="B19" i="2" a="1"/>
  <c r="B19" i="2"/>
  <c r="D19" i="2" s="1"/>
  <c r="C19" i="2" a="1"/>
  <c r="C19" i="2"/>
  <c r="B20" i="2" a="1"/>
  <c r="B20" i="2" s="1"/>
  <c r="C20" i="2" a="1"/>
  <c r="C20" i="2" s="1"/>
  <c r="B21" i="2" a="1"/>
  <c r="B21" i="2"/>
  <c r="C21" i="2" a="1"/>
  <c r="C21" i="2" s="1"/>
  <c r="D21" i="2" s="1"/>
  <c r="B22" i="2" a="1"/>
  <c r="B22" i="2" s="1"/>
  <c r="C22" i="2" a="1"/>
  <c r="C22" i="2" s="1"/>
  <c r="B23" i="2" a="1"/>
  <c r="B23" i="2"/>
  <c r="C23" i="2" a="1"/>
  <c r="C23" i="2"/>
  <c r="D23" i="2"/>
  <c r="B24" i="2" a="1"/>
  <c r="B24" i="2" s="1"/>
  <c r="D24" i="2" s="1"/>
  <c r="C24" i="2" a="1"/>
  <c r="C24" i="2"/>
  <c r="B25" i="2" a="1"/>
  <c r="B25" i="2"/>
  <c r="C25" i="2" a="1"/>
  <c r="C25" i="2" s="1"/>
  <c r="D25" i="2" s="1"/>
  <c r="B26" i="2" a="1"/>
  <c r="B26" i="2"/>
  <c r="C26" i="2" a="1"/>
  <c r="C26" i="2" s="1"/>
  <c r="D26" i="2" s="1"/>
  <c r="B27" i="2" a="1"/>
  <c r="B27" i="2" s="1"/>
  <c r="D27" i="2" s="1"/>
  <c r="C27" i="2" a="1"/>
  <c r="C27" i="2"/>
  <c r="B28" i="2" a="1"/>
  <c r="B28" i="2"/>
  <c r="C28" i="2" a="1"/>
  <c r="C28" i="2"/>
  <c r="D28" i="2"/>
  <c r="B29" i="2" a="1"/>
  <c r="B29" i="2"/>
  <c r="C29" i="2" a="1"/>
  <c r="C29" i="2" s="1"/>
  <c r="D29" i="2" s="1"/>
  <c r="B30" i="2" a="1"/>
  <c r="B30" i="2" s="1"/>
  <c r="C30" i="2" a="1"/>
  <c r="C30" i="2" s="1"/>
  <c r="B31" i="2" a="1"/>
  <c r="B31" i="2" s="1"/>
  <c r="C31" i="2" a="1"/>
  <c r="C31" i="2" s="1"/>
  <c r="B32" i="2" a="1"/>
  <c r="B32" i="2" s="1"/>
  <c r="C32" i="2" a="1"/>
  <c r="C32" i="2" s="1"/>
  <c r="B33" i="2" a="1"/>
  <c r="B33" i="2"/>
  <c r="C33" i="2" a="1"/>
  <c r="C33" i="2" s="1"/>
  <c r="B34" i="2" a="1"/>
  <c r="B34" i="2"/>
  <c r="C34" i="2" a="1"/>
  <c r="C34" i="2" s="1"/>
  <c r="D34" i="2" s="1"/>
  <c r="B35" i="2" a="1"/>
  <c r="B35" i="2" s="1"/>
  <c r="C35" i="2" a="1"/>
  <c r="C35" i="2" s="1"/>
  <c r="B36" i="2" a="1"/>
  <c r="B36" i="2"/>
  <c r="C36" i="2" a="1"/>
  <c r="C36" i="2" s="1"/>
  <c r="B37" i="2" a="1"/>
  <c r="B37" i="2"/>
  <c r="C37" i="2" a="1"/>
  <c r="C37" i="2" s="1"/>
  <c r="D37" i="2" s="1"/>
  <c r="B38" i="2" a="1"/>
  <c r="B38" i="2"/>
  <c r="C38" i="2" a="1"/>
  <c r="C38" i="2" s="1"/>
  <c r="B39" i="2" a="1"/>
  <c r="B39" i="2"/>
  <c r="C39" i="2" a="1"/>
  <c r="C39" i="2" s="1"/>
  <c r="D39" i="2" s="1"/>
  <c r="B40" i="2" a="1"/>
  <c r="B40" i="2"/>
  <c r="C40" i="2" a="1"/>
  <c r="C40" i="2" s="1"/>
  <c r="D40" i="2" s="1"/>
  <c r="B41" i="2" a="1"/>
  <c r="B41" i="2" s="1"/>
  <c r="C41" i="2" a="1"/>
  <c r="C41" i="2" s="1"/>
  <c r="B42" i="2" a="1"/>
  <c r="B42" i="2"/>
  <c r="C42" i="2" a="1"/>
  <c r="C42" i="2"/>
  <c r="D42" i="2"/>
  <c r="B43" i="2" a="1"/>
  <c r="B43" i="2"/>
  <c r="C43" i="2" a="1"/>
  <c r="C43" i="2"/>
  <c r="D43" i="2"/>
  <c r="B44" i="2" a="1"/>
  <c r="B44" i="2" s="1"/>
  <c r="C44" i="2" a="1"/>
  <c r="C44" i="2" s="1"/>
  <c r="B45" i="2" a="1"/>
  <c r="B45" i="2"/>
  <c r="C45" i="2" a="1"/>
  <c r="C45" i="2" s="1"/>
  <c r="D45" i="2" s="1"/>
  <c r="B46" i="2" a="1"/>
  <c r="B46" i="2" s="1"/>
  <c r="C46" i="2" a="1"/>
  <c r="C46" i="2" s="1"/>
  <c r="B47" i="2" a="1"/>
  <c r="B47" i="2"/>
  <c r="C47" i="2" a="1"/>
  <c r="C47" i="2"/>
  <c r="D47" i="2"/>
  <c r="B48" i="2" a="1"/>
  <c r="B48" i="2" s="1"/>
  <c r="D48" i="2" s="1"/>
  <c r="C48" i="2" a="1"/>
  <c r="C48" i="2"/>
  <c r="B49" i="2" a="1"/>
  <c r="B49" i="2" s="1"/>
  <c r="C49" i="2" a="1"/>
  <c r="C49" i="2" s="1"/>
  <c r="B50" i="2" a="1"/>
  <c r="B50" i="2"/>
  <c r="C50" i="2" a="1"/>
  <c r="C50" i="2" s="1"/>
  <c r="D50" i="2" s="1"/>
  <c r="D2" i="2"/>
  <c r="C2" i="2" a="1"/>
  <c r="C2" i="2" s="1"/>
  <c r="B2" i="2" a="1"/>
  <c r="B2" i="2" s="1"/>
  <c r="D18" i="2" l="1"/>
  <c r="D17" i="2"/>
  <c r="D41" i="2"/>
  <c r="D8" i="2"/>
  <c r="D32" i="2"/>
  <c r="D31" i="2"/>
  <c r="D46" i="2"/>
  <c r="D38" i="2"/>
  <c r="D22" i="2"/>
  <c r="D20" i="2"/>
  <c r="D49" i="2"/>
  <c r="D7" i="2"/>
  <c r="D30" i="2"/>
  <c r="D44" i="2"/>
  <c r="D12" i="2"/>
  <c r="D36" i="2"/>
  <c r="D11" i="2"/>
  <c r="D33" i="2"/>
  <c r="D16" i="2"/>
  <c r="D14" i="2"/>
  <c r="D35" i="2"/>
  <c r="D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<sst xmlns="http://schemas.openxmlformats.org/spreadsheetml/2006/main" count="983" uniqueCount="68">
  <si>
    <t>Team</t>
  </si>
  <si>
    <t>Baylor DL</t>
  </si>
  <si>
    <t>Binghamton CK</t>
  </si>
  <si>
    <t>CSU Long Beach MO</t>
  </si>
  <si>
    <t>Dartmouth CG</t>
  </si>
  <si>
    <t>Emory GS</t>
  </si>
  <si>
    <t>Emory KS</t>
  </si>
  <si>
    <t>Emory LY</t>
  </si>
  <si>
    <t>Emory RY</t>
  </si>
  <si>
    <t>George Mason WW</t>
  </si>
  <si>
    <t>Georgetown AC</t>
  </si>
  <si>
    <t>Georgetown GT</t>
  </si>
  <si>
    <t>Harvard DS</t>
  </si>
  <si>
    <t>Iowa AP</t>
  </si>
  <si>
    <t>Iowa EW</t>
  </si>
  <si>
    <t>Kansas AU</t>
  </si>
  <si>
    <t>Kansas BW</t>
  </si>
  <si>
    <t>Kansas HP</t>
  </si>
  <si>
    <t>Kansas LS</t>
  </si>
  <si>
    <t>Kansas OW</t>
  </si>
  <si>
    <t>Kansas SS</t>
  </si>
  <si>
    <t>Kentucky GS</t>
  </si>
  <si>
    <t>Kentucky RW</t>
  </si>
  <si>
    <t>Liberty CL</t>
  </si>
  <si>
    <t>Michigan AO</t>
  </si>
  <si>
    <t>Michigan BP</t>
  </si>
  <si>
    <t>Michigan CC</t>
  </si>
  <si>
    <t>Michigan CS</t>
  </si>
  <si>
    <t>Michigan ES</t>
  </si>
  <si>
    <t>Michigan SS</t>
  </si>
  <si>
    <t>Michigan State GL</t>
  </si>
  <si>
    <t>Michigan State GS</t>
  </si>
  <si>
    <t>Michigan State JS</t>
  </si>
  <si>
    <t>NYU MS</t>
  </si>
  <si>
    <t>Northwestern AT</t>
  </si>
  <si>
    <t>Northwestern LL</t>
  </si>
  <si>
    <t>Northwestern LR</t>
  </si>
  <si>
    <t>Northwestern NP</t>
  </si>
  <si>
    <t>Northwestern PS</t>
  </si>
  <si>
    <t>Southern California BR</t>
  </si>
  <si>
    <t>Stanford LL</t>
  </si>
  <si>
    <t>Texas FL</t>
  </si>
  <si>
    <t>UC Berkeley BU</t>
  </si>
  <si>
    <t>UC Berkeley MR</t>
  </si>
  <si>
    <t>UTD DD</t>
  </si>
  <si>
    <t>UTD HK</t>
  </si>
  <si>
    <t>UTD PR</t>
  </si>
  <si>
    <t>Wake Forest HN</t>
  </si>
  <si>
    <t>Wake Forest PS</t>
  </si>
  <si>
    <t>West Georgia KK</t>
  </si>
  <si>
    <t>-</t>
  </si>
  <si>
    <t>0W-1L</t>
  </si>
  <si>
    <t>1W-0L</t>
  </si>
  <si>
    <t>0W-2L</t>
  </si>
  <si>
    <t>1W-1L</t>
  </si>
  <si>
    <t>2W-0L</t>
  </si>
  <si>
    <t>0W-3L</t>
  </si>
  <si>
    <t>3W-0L</t>
  </si>
  <si>
    <t>3W-1L</t>
  </si>
  <si>
    <t>2W-1L</t>
  </si>
  <si>
    <t>1W-2L</t>
  </si>
  <si>
    <t>1W-3L</t>
  </si>
  <si>
    <t>0W-4L</t>
  </si>
  <si>
    <t>4W-0L</t>
  </si>
  <si>
    <t>3W-3L</t>
  </si>
  <si>
    <t>Total Wins</t>
  </si>
  <si>
    <t>Total Losses</t>
  </si>
  <si>
    <t>Win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</si>
</sst>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10" fontId="0" fillId="0" borderId="0" xfId="1" applyNumberFormat="1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F6089-B228-4CCE-BE4F-9E3A9380F593}">
  <dimension ref="A1:D50"/>
  <sheetViews>
    <sheetView tabSelected="1" workbookViewId="0">
      <selection activeCell="B6" sqref="B6"/>
    </sheetView>
  </sheetViews>
  <sheetFormatPr defaultRowHeight="14.4" x14ac:dyDescent="0.3"/>
  <cols>
    <col min="1" max="1" width="19.109375" bestFit="1" customWidth="1"/>
    <col min="2" max="2" width="9.21875" bestFit="1" customWidth="1"/>
    <col min="3" max="3" width="10.77734375" bestFit="1" customWidth="1"/>
    <col min="4" max="4" width="7.109375" bestFit="1" customWidth="1"/>
  </cols>
  <sheetData>
    <row r="1" spans="1:4" x14ac:dyDescent="0.3">
      <c r="A1" t="s">
        <v>0</v>
      </c>
      <c r="B1" t="s">
        <v>65</v>
      </c>
      <c r="C1" t="s">
        <v>66</v>
      </c>
      <c r="D1" t="s">
        <v>67</v>
      </c>
    </row>
    <row r="2" spans="1:4" x14ac:dyDescent="0.3">
      <c r="A2" t="s">
        <v>1</v>
      </c>
      <c r="B2" cm="1">
        <f t="array" ref="B2">SUMPRODUCT(--IFERROR(VALUE(LEFT('H2H Matchups'!B2:AX2,FIND("W",'H2H Matchups'!B2:AX2)-1)),0))</f>
        <v>6</v>
      </c>
      <c r="C2" cm="1">
        <f t="array" ref="C2">SUMPRODUCT(--IFERROR(VALUE(MID('H2H Matchups'!B2:AX2,FIND("W-",'H2H Matchups'!B2:AX2)+2,FIND("L",'H2H Matchups'!B2:AX2)-FIND("W-",'H2H Matchups'!B2:AX2)-2)),0))</f>
        <v>17</v>
      </c>
      <c r="D2" s="1">
        <f>B2/(B2+C2)</f>
        <v>0.2608695652173913</v>
      </c>
    </row>
    <row r="3" spans="1:4" x14ac:dyDescent="0.3">
      <c r="A3" t="s">
        <v>2</v>
      </c>
      <c r="B3" cm="1">
        <f t="array" ref="B3">SUMPRODUCT(--IFERROR(VALUE(LEFT('H2H Matchups'!B3:AX3,FIND("W",'H2H Matchups'!B3:AX3)-1)),0))</f>
        <v>19</v>
      </c>
      <c r="C3" cm="1">
        <f t="array" ref="C3">SUMPRODUCT(--IFERROR(VALUE(MID('H2H Matchups'!B3:AX3,FIND("W-",'H2H Matchups'!B3:AX3)+2,FIND("L",'H2H Matchups'!B3:AX3)-FIND("W-",'H2H Matchups'!B3:AX3)-2)),0))</f>
        <v>13</v>
      </c>
      <c r="D3" s="1">
        <f t="shared" ref="D3:D50" si="0">B3/(B3+C3)</f>
        <v>0.59375</v>
      </c>
    </row>
    <row r="4" spans="1:4" x14ac:dyDescent="0.3">
      <c r="A4" t="s">
        <v>3</v>
      </c>
      <c r="B4" cm="1">
        <f t="array" ref="B4">SUMPRODUCT(--IFERROR(VALUE(LEFT('H2H Matchups'!B4:AX4,FIND("W",'H2H Matchups'!B4:AX4)-1)),0))</f>
        <v>21</v>
      </c>
      <c r="C4" cm="1">
        <f t="array" ref="C4">SUMPRODUCT(--IFERROR(VALUE(MID('H2H Matchups'!B4:AX4,FIND("W-",'H2H Matchups'!B4:AX4)+2,FIND("L",'H2H Matchups'!B4:AX4)-FIND("W-",'H2H Matchups'!B4:AX4)-2)),0))</f>
        <v>15</v>
      </c>
      <c r="D4" s="1">
        <f t="shared" si="0"/>
        <v>0.58333333333333337</v>
      </c>
    </row>
    <row r="5" spans="1:4" x14ac:dyDescent="0.3">
      <c r="A5" t="s">
        <v>4</v>
      </c>
      <c r="B5" cm="1">
        <f t="array" ref="B5">SUMPRODUCT(--IFERROR(VALUE(LEFT('H2H Matchups'!B5:AX5,FIND("W",'H2H Matchups'!B5:AX5)-1)),0))</f>
        <v>7</v>
      </c>
      <c r="C5" cm="1">
        <f t="array" ref="C5">SUMPRODUCT(--IFERROR(VALUE(MID('H2H Matchups'!B5:AX5,FIND("W-",'H2H Matchups'!B5:AX5)+2,FIND("L",'H2H Matchups'!B5:AX5)-FIND("W-",'H2H Matchups'!B5:AX5)-2)),0))</f>
        <v>12</v>
      </c>
      <c r="D5" s="1">
        <f t="shared" si="0"/>
        <v>0.36842105263157893</v>
      </c>
    </row>
    <row r="6" spans="1:4" x14ac:dyDescent="0.3">
      <c r="A6" t="s">
        <v>5</v>
      </c>
      <c r="B6" cm="1">
        <f t="array" ref="B6">SUMPRODUCT(--IFERROR(VALUE(LEFT('H2H Matchups'!B6:AX6,FIND("W",'H2H Matchups'!B6:AX6)-1)),0))</f>
        <v>36</v>
      </c>
      <c r="C6" cm="1">
        <f t="array" ref="C6">SUMPRODUCT(--IFERROR(VALUE(MID('H2H Matchups'!B6:AX6,FIND("W-",'H2H Matchups'!B6:AX6)+2,FIND("L",'H2H Matchups'!B6:AX6)-FIND("W-",'H2H Matchups'!B6:AX6)-2)),0))</f>
        <v>6</v>
      </c>
      <c r="D6" s="1">
        <f t="shared" si="0"/>
        <v>0.8571428571428571</v>
      </c>
    </row>
    <row r="7" spans="1:4" x14ac:dyDescent="0.3">
      <c r="A7" t="s">
        <v>6</v>
      </c>
      <c r="B7" cm="1">
        <f t="array" ref="B7">SUMPRODUCT(--IFERROR(VALUE(LEFT('H2H Matchups'!B7:AX7,FIND("W",'H2H Matchups'!B7:AX7)-1)),0))</f>
        <v>6</v>
      </c>
      <c r="C7" cm="1">
        <f t="array" ref="C7">SUMPRODUCT(--IFERROR(VALUE(MID('H2H Matchups'!B7:AX7,FIND("W-",'H2H Matchups'!B7:AX7)+2,FIND("L",'H2H Matchups'!B7:AX7)-FIND("W-",'H2H Matchups'!B7:AX7)-2)),0))</f>
        <v>9</v>
      </c>
      <c r="D7" s="1">
        <f t="shared" si="0"/>
        <v>0.4</v>
      </c>
    </row>
    <row r="8" spans="1:4" x14ac:dyDescent="0.3">
      <c r="A8" t="s">
        <v>7</v>
      </c>
      <c r="B8" cm="1">
        <f t="array" ref="B8">SUMPRODUCT(--IFERROR(VALUE(LEFT('H2H Matchups'!B8:AX8,FIND("W",'H2H Matchups'!B8:AX8)-1)),0))</f>
        <v>17</v>
      </c>
      <c r="C8" cm="1">
        <f t="array" ref="C8">SUMPRODUCT(--IFERROR(VALUE(MID('H2H Matchups'!B8:AX8,FIND("W-",'H2H Matchups'!B8:AX8)+2,FIND("L",'H2H Matchups'!B8:AX8)-FIND("W-",'H2H Matchups'!B8:AX8)-2)),0))</f>
        <v>11</v>
      </c>
      <c r="D8" s="1">
        <f t="shared" si="0"/>
        <v>0.6071428571428571</v>
      </c>
    </row>
    <row r="9" spans="1:4" x14ac:dyDescent="0.3">
      <c r="A9" t="s">
        <v>8</v>
      </c>
      <c r="B9" cm="1">
        <f t="array" ref="B9">SUMPRODUCT(--IFERROR(VALUE(LEFT('H2H Matchups'!B9:AX9,FIND("W",'H2H Matchups'!B9:AX9)-1)),0))</f>
        <v>7</v>
      </c>
      <c r="C9" cm="1">
        <f t="array" ref="C9">SUMPRODUCT(--IFERROR(VALUE(MID('H2H Matchups'!B9:AX9,FIND("W-",'H2H Matchups'!B9:AX9)+2,FIND("L",'H2H Matchups'!B9:AX9)-FIND("W-",'H2H Matchups'!B9:AX9)-2)),0))</f>
        <v>8</v>
      </c>
      <c r="D9" s="1">
        <f t="shared" si="0"/>
        <v>0.46666666666666667</v>
      </c>
    </row>
    <row r="10" spans="1:4" x14ac:dyDescent="0.3">
      <c r="A10" t="s">
        <v>9</v>
      </c>
      <c r="B10" cm="1">
        <f t="array" ref="B10">SUMPRODUCT(--IFERROR(VALUE(LEFT('H2H Matchups'!B10:AX10,FIND("W",'H2H Matchups'!B10:AX10)-1)),0))</f>
        <v>5</v>
      </c>
      <c r="C10" cm="1">
        <f t="array" ref="C10">SUMPRODUCT(--IFERROR(VALUE(MID('H2H Matchups'!B10:AX10,FIND("W-",'H2H Matchups'!B10:AX10)+2,FIND("L",'H2H Matchups'!B10:AX10)-FIND("W-",'H2H Matchups'!B10:AX10)-2)),0))</f>
        <v>11</v>
      </c>
      <c r="D10" s="1">
        <f t="shared" si="0"/>
        <v>0.3125</v>
      </c>
    </row>
    <row r="11" spans="1:4" x14ac:dyDescent="0.3">
      <c r="A11" t="s">
        <v>10</v>
      </c>
      <c r="B11" cm="1">
        <f t="array" ref="B11">SUMPRODUCT(--IFERROR(VALUE(LEFT('H2H Matchups'!B11:AX11,FIND("W",'H2H Matchups'!B11:AX11)-1)),0))</f>
        <v>21</v>
      </c>
      <c r="C11" cm="1">
        <f t="array" ref="C11">SUMPRODUCT(--IFERROR(VALUE(MID('H2H Matchups'!B11:AX11,FIND("W-",'H2H Matchups'!B11:AX11)+2,FIND("L",'H2H Matchups'!B11:AX11)-FIND("W-",'H2H Matchups'!B11:AX11)-2)),0))</f>
        <v>11</v>
      </c>
      <c r="D11" s="1">
        <f t="shared" si="0"/>
        <v>0.65625</v>
      </c>
    </row>
    <row r="12" spans="1:4" x14ac:dyDescent="0.3">
      <c r="A12" t="s">
        <v>11</v>
      </c>
      <c r="B12" cm="1">
        <f t="array" ref="B12">SUMPRODUCT(--IFERROR(VALUE(LEFT('H2H Matchups'!B12:AX12,FIND("W",'H2H Matchups'!B12:AX12)-1)),0))</f>
        <v>3</v>
      </c>
      <c r="C12" cm="1">
        <f t="array" ref="C12">SUMPRODUCT(--IFERROR(VALUE(MID('H2H Matchups'!B12:AX12,FIND("W-",'H2H Matchups'!B12:AX12)+2,FIND("L",'H2H Matchups'!B12:AX12)-FIND("W-",'H2H Matchups'!B12:AX12)-2)),0))</f>
        <v>6</v>
      </c>
      <c r="D12" s="1">
        <f t="shared" si="0"/>
        <v>0.33333333333333331</v>
      </c>
    </row>
    <row r="13" spans="1:4" x14ac:dyDescent="0.3">
      <c r="A13" t="s">
        <v>12</v>
      </c>
      <c r="B13" cm="1">
        <f t="array" ref="B13">SUMPRODUCT(--IFERROR(VALUE(LEFT('H2H Matchups'!B13:AX13,FIND("W",'H2H Matchups'!B13:AX13)-1)),0))</f>
        <v>4</v>
      </c>
      <c r="C13" cm="1">
        <f t="array" ref="C13">SUMPRODUCT(--IFERROR(VALUE(MID('H2H Matchups'!B13:AX13,FIND("W-",'H2H Matchups'!B13:AX13)+2,FIND("L",'H2H Matchups'!B13:AX13)-FIND("W-",'H2H Matchups'!B13:AX13)-2)),0))</f>
        <v>9</v>
      </c>
      <c r="D13" s="1">
        <f t="shared" si="0"/>
        <v>0.30769230769230771</v>
      </c>
    </row>
    <row r="14" spans="1:4" x14ac:dyDescent="0.3">
      <c r="A14" t="s">
        <v>13</v>
      </c>
      <c r="B14" cm="1">
        <f t="array" ref="B14">SUMPRODUCT(--IFERROR(VALUE(LEFT('H2H Matchups'!B14:AX14,FIND("W",'H2H Matchups'!B14:AX14)-1)),0))</f>
        <v>18</v>
      </c>
      <c r="C14" cm="1">
        <f t="array" ref="C14">SUMPRODUCT(--IFERROR(VALUE(MID('H2H Matchups'!B14:AX14,FIND("W-",'H2H Matchups'!B14:AX14)+2,FIND("L",'H2H Matchups'!B14:AX14)-FIND("W-",'H2H Matchups'!B14:AX14)-2)),0))</f>
        <v>11</v>
      </c>
      <c r="D14" s="1">
        <f t="shared" si="0"/>
        <v>0.62068965517241381</v>
      </c>
    </row>
    <row r="15" spans="1:4" x14ac:dyDescent="0.3">
      <c r="A15" t="s">
        <v>14</v>
      </c>
      <c r="B15" cm="1">
        <f t="array" ref="B15">SUMPRODUCT(--IFERROR(VALUE(LEFT('H2H Matchups'!B15:AX15,FIND("W",'H2H Matchups'!B15:AX15)-1)),0))</f>
        <v>6</v>
      </c>
      <c r="C15" cm="1">
        <f t="array" ref="C15">SUMPRODUCT(--IFERROR(VALUE(MID('H2H Matchups'!B15:AX15,FIND("W-",'H2H Matchups'!B15:AX15)+2,FIND("L",'H2H Matchups'!B15:AX15)-FIND("W-",'H2H Matchups'!B15:AX15)-2)),0))</f>
        <v>13</v>
      </c>
      <c r="D15" s="1">
        <f t="shared" si="0"/>
        <v>0.31578947368421051</v>
      </c>
    </row>
    <row r="16" spans="1:4" x14ac:dyDescent="0.3">
      <c r="A16" t="s">
        <v>15</v>
      </c>
      <c r="B16" cm="1">
        <f t="array" ref="B16">SUMPRODUCT(--IFERROR(VALUE(LEFT('H2H Matchups'!B16:AX16,FIND("W",'H2H Matchups'!B16:AX16)-1)),0))</f>
        <v>6</v>
      </c>
      <c r="C16" cm="1">
        <f t="array" ref="C16">SUMPRODUCT(--IFERROR(VALUE(MID('H2H Matchups'!B16:AX16,FIND("W-",'H2H Matchups'!B16:AX16)+2,FIND("L",'H2H Matchups'!B16:AX16)-FIND("W-",'H2H Matchups'!B16:AX16)-2)),0))</f>
        <v>13</v>
      </c>
      <c r="D16" s="1">
        <f t="shared" si="0"/>
        <v>0.31578947368421051</v>
      </c>
    </row>
    <row r="17" spans="1:4" x14ac:dyDescent="0.3">
      <c r="A17" t="s">
        <v>16</v>
      </c>
      <c r="B17" cm="1">
        <f t="array" ref="B17">SUMPRODUCT(--IFERROR(VALUE(LEFT('H2H Matchups'!B17:AX17,FIND("W",'H2H Matchups'!B17:AX17)-1)),0))</f>
        <v>3</v>
      </c>
      <c r="C17" cm="1">
        <f t="array" ref="C17">SUMPRODUCT(--IFERROR(VALUE(MID('H2H Matchups'!B17:AX17,FIND("W-",'H2H Matchups'!B17:AX17)+2,FIND("L",'H2H Matchups'!B17:AX17)-FIND("W-",'H2H Matchups'!B17:AX17)-2)),0))</f>
        <v>7</v>
      </c>
      <c r="D17" s="1">
        <f t="shared" si="0"/>
        <v>0.3</v>
      </c>
    </row>
    <row r="18" spans="1:4" x14ac:dyDescent="0.3">
      <c r="A18" t="s">
        <v>17</v>
      </c>
      <c r="B18" cm="1">
        <f t="array" ref="B18">SUMPRODUCT(--IFERROR(VALUE(LEFT('H2H Matchups'!B18:AX18,FIND("W",'H2H Matchups'!B18:AX18)-1)),0))</f>
        <v>16</v>
      </c>
      <c r="C18" cm="1">
        <f t="array" ref="C18">SUMPRODUCT(--IFERROR(VALUE(MID('H2H Matchups'!B18:AX18,FIND("W-",'H2H Matchups'!B18:AX18)+2,FIND("L",'H2H Matchups'!B18:AX18)-FIND("W-",'H2H Matchups'!B18:AX18)-2)),0))</f>
        <v>7</v>
      </c>
      <c r="D18" s="1">
        <f t="shared" si="0"/>
        <v>0.69565217391304346</v>
      </c>
    </row>
    <row r="19" spans="1:4" x14ac:dyDescent="0.3">
      <c r="A19" t="s">
        <v>18</v>
      </c>
      <c r="B19" cm="1">
        <f t="array" ref="B19">SUMPRODUCT(--IFERROR(VALUE(LEFT('H2H Matchups'!B19:AX19,FIND("W",'H2H Matchups'!B19:AX19)-1)),0))</f>
        <v>35</v>
      </c>
      <c r="C19" cm="1">
        <f t="array" ref="C19">SUMPRODUCT(--IFERROR(VALUE(MID('H2H Matchups'!B19:AX19,FIND("W-",'H2H Matchups'!B19:AX19)+2,FIND("L",'H2H Matchups'!B19:AX19)-FIND("W-",'H2H Matchups'!B19:AX19)-2)),0))</f>
        <v>5</v>
      </c>
      <c r="D19" s="1">
        <f t="shared" si="0"/>
        <v>0.875</v>
      </c>
    </row>
    <row r="20" spans="1:4" x14ac:dyDescent="0.3">
      <c r="A20" t="s">
        <v>19</v>
      </c>
      <c r="B20" cm="1">
        <f t="array" ref="B20">SUMPRODUCT(--IFERROR(VALUE(LEFT('H2H Matchups'!B20:AX20,FIND("W",'H2H Matchups'!B20:AX20)-1)),0))</f>
        <v>13</v>
      </c>
      <c r="C20" cm="1">
        <f t="array" ref="C20">SUMPRODUCT(--IFERROR(VALUE(MID('H2H Matchups'!B20:AX20,FIND("W-",'H2H Matchups'!B20:AX20)+2,FIND("L",'H2H Matchups'!B20:AX20)-FIND("W-",'H2H Matchups'!B20:AX20)-2)),0))</f>
        <v>11</v>
      </c>
      <c r="D20" s="1">
        <f t="shared" si="0"/>
        <v>0.54166666666666663</v>
      </c>
    </row>
    <row r="21" spans="1:4" x14ac:dyDescent="0.3">
      <c r="A21" t="s">
        <v>20</v>
      </c>
      <c r="B21" cm="1">
        <f t="array" ref="B21">SUMPRODUCT(--IFERROR(VALUE(LEFT('H2H Matchups'!B21:AX21,FIND("W",'H2H Matchups'!B21:AX21)-1)),0))</f>
        <v>4</v>
      </c>
      <c r="C21" cm="1">
        <f t="array" ref="C21">SUMPRODUCT(--IFERROR(VALUE(MID('H2H Matchups'!B21:AX21,FIND("W-",'H2H Matchups'!B21:AX21)+2,FIND("L",'H2H Matchups'!B21:AX21)-FIND("W-",'H2H Matchups'!B21:AX21)-2)),0))</f>
        <v>6</v>
      </c>
      <c r="D21" s="1">
        <f t="shared" si="0"/>
        <v>0.4</v>
      </c>
    </row>
    <row r="22" spans="1:4" x14ac:dyDescent="0.3">
      <c r="A22" t="s">
        <v>21</v>
      </c>
      <c r="B22" cm="1">
        <f t="array" ref="B22">SUMPRODUCT(--IFERROR(VALUE(LEFT('H2H Matchups'!B22:AX22,FIND("W",'H2H Matchups'!B22:AX22)-1)),0))</f>
        <v>8</v>
      </c>
      <c r="C22" cm="1">
        <f t="array" ref="C22">SUMPRODUCT(--IFERROR(VALUE(MID('H2H Matchups'!B22:AX22,FIND("W-",'H2H Matchups'!B22:AX22)+2,FIND("L",'H2H Matchups'!B22:AX22)-FIND("W-",'H2H Matchups'!B22:AX22)-2)),0))</f>
        <v>15</v>
      </c>
      <c r="D22" s="1">
        <f t="shared" si="0"/>
        <v>0.34782608695652173</v>
      </c>
    </row>
    <row r="23" spans="1:4" x14ac:dyDescent="0.3">
      <c r="A23" t="s">
        <v>22</v>
      </c>
      <c r="B23" cm="1">
        <f t="array" ref="B23">SUMPRODUCT(--IFERROR(VALUE(LEFT('H2H Matchups'!B23:AX23,FIND("W",'H2H Matchups'!B23:AX23)-1)),0))</f>
        <v>8</v>
      </c>
      <c r="C23" cm="1">
        <f t="array" ref="C23">SUMPRODUCT(--IFERROR(VALUE(MID('H2H Matchups'!B23:AX23,FIND("W-",'H2H Matchups'!B23:AX23)+2,FIND("L",'H2H Matchups'!B23:AX23)-FIND("W-",'H2H Matchups'!B23:AX23)-2)),0))</f>
        <v>7</v>
      </c>
      <c r="D23" s="1">
        <f t="shared" si="0"/>
        <v>0.53333333333333333</v>
      </c>
    </row>
    <row r="24" spans="1:4" x14ac:dyDescent="0.3">
      <c r="A24" t="s">
        <v>23</v>
      </c>
      <c r="B24" cm="1">
        <f t="array" ref="B24">SUMPRODUCT(--IFERROR(VALUE(LEFT('H2H Matchups'!B24:AX24,FIND("W",'H2H Matchups'!B24:AX24)-1)),0))</f>
        <v>4</v>
      </c>
      <c r="C24" cm="1">
        <f t="array" ref="C24">SUMPRODUCT(--IFERROR(VALUE(MID('H2H Matchups'!B24:AX24,FIND("W-",'H2H Matchups'!B24:AX24)+2,FIND("L",'H2H Matchups'!B24:AX24)-FIND("W-",'H2H Matchups'!B24:AX24)-2)),0))</f>
        <v>15</v>
      </c>
      <c r="D24" s="1">
        <f t="shared" si="0"/>
        <v>0.21052631578947367</v>
      </c>
    </row>
    <row r="25" spans="1:4" x14ac:dyDescent="0.3">
      <c r="A25" t="s">
        <v>24</v>
      </c>
      <c r="B25" cm="1">
        <f t="array" ref="B25">SUMPRODUCT(--IFERROR(VALUE(LEFT('H2H Matchups'!B25:AX25,FIND("W",'H2H Matchups'!B25:AX25)-1)),0))</f>
        <v>5</v>
      </c>
      <c r="C25" cm="1">
        <f t="array" ref="C25">SUMPRODUCT(--IFERROR(VALUE(MID('H2H Matchups'!B25:AX25,FIND("W-",'H2H Matchups'!B25:AX25)+2,FIND("L",'H2H Matchups'!B25:AX25)-FIND("W-",'H2H Matchups'!B25:AX25)-2)),0))</f>
        <v>9</v>
      </c>
      <c r="D25" s="1">
        <f t="shared" si="0"/>
        <v>0.35714285714285715</v>
      </c>
    </row>
    <row r="26" spans="1:4" x14ac:dyDescent="0.3">
      <c r="A26" t="s">
        <v>25</v>
      </c>
      <c r="B26" cm="1">
        <f t="array" ref="B26">SUMPRODUCT(--IFERROR(VALUE(LEFT('H2H Matchups'!B26:AX26,FIND("W",'H2H Matchups'!B26:AX26)-1)),0))</f>
        <v>33</v>
      </c>
      <c r="C26" cm="1">
        <f t="array" ref="C26">SUMPRODUCT(--IFERROR(VALUE(MID('H2H Matchups'!B26:AX26,FIND("W-",'H2H Matchups'!B26:AX26)+2,FIND("L",'H2H Matchups'!B26:AX26)-FIND("W-",'H2H Matchups'!B26:AX26)-2)),0))</f>
        <v>8</v>
      </c>
      <c r="D26" s="1">
        <f t="shared" si="0"/>
        <v>0.80487804878048785</v>
      </c>
    </row>
    <row r="27" spans="1:4" x14ac:dyDescent="0.3">
      <c r="A27" t="s">
        <v>26</v>
      </c>
      <c r="B27" cm="1">
        <f t="array" ref="B27">SUMPRODUCT(--IFERROR(VALUE(LEFT('H2H Matchups'!B27:AX27,FIND("W",'H2H Matchups'!B27:AX27)-1)),0))</f>
        <v>5</v>
      </c>
      <c r="C27" cm="1">
        <f t="array" ref="C27">SUMPRODUCT(--IFERROR(VALUE(MID('H2H Matchups'!B27:AX27,FIND("W-",'H2H Matchups'!B27:AX27)+2,FIND("L",'H2H Matchups'!B27:AX27)-FIND("W-",'H2H Matchups'!B27:AX27)-2)),0))</f>
        <v>9</v>
      </c>
      <c r="D27" s="1">
        <f t="shared" si="0"/>
        <v>0.35714285714285715</v>
      </c>
    </row>
    <row r="28" spans="1:4" x14ac:dyDescent="0.3">
      <c r="A28" t="s">
        <v>27</v>
      </c>
      <c r="B28" cm="1">
        <f t="array" ref="B28">SUMPRODUCT(--IFERROR(VALUE(LEFT('H2H Matchups'!B28:AX28,FIND("W",'H2H Matchups'!B28:AX28)-1)),0))</f>
        <v>5</v>
      </c>
      <c r="C28" cm="1">
        <f t="array" ref="C28">SUMPRODUCT(--IFERROR(VALUE(MID('H2H Matchups'!B28:AX28,FIND("W-",'H2H Matchups'!B28:AX28)+2,FIND("L",'H2H Matchups'!B28:AX28)-FIND("W-",'H2H Matchups'!B28:AX28)-2)),0))</f>
        <v>7</v>
      </c>
      <c r="D28" s="1">
        <f t="shared" si="0"/>
        <v>0.41666666666666669</v>
      </c>
    </row>
    <row r="29" spans="1:4" x14ac:dyDescent="0.3">
      <c r="A29" t="s">
        <v>28</v>
      </c>
      <c r="B29" cm="1">
        <f t="array" ref="B29">SUMPRODUCT(--IFERROR(VALUE(LEFT('H2H Matchups'!B29:AX29,FIND("W",'H2H Matchups'!B29:AX29)-1)),0))</f>
        <v>13</v>
      </c>
      <c r="C29" cm="1">
        <f t="array" ref="C29">SUMPRODUCT(--IFERROR(VALUE(MID('H2H Matchups'!B29:AX29,FIND("W-",'H2H Matchups'!B29:AX29)+2,FIND("L",'H2H Matchups'!B29:AX29)-FIND("W-",'H2H Matchups'!B29:AX29)-2)),0))</f>
        <v>10</v>
      </c>
      <c r="D29" s="1">
        <f t="shared" si="0"/>
        <v>0.56521739130434778</v>
      </c>
    </row>
    <row r="30" spans="1:4" x14ac:dyDescent="0.3">
      <c r="A30" t="s">
        <v>29</v>
      </c>
      <c r="B30" cm="1">
        <f t="array" ref="B30">SUMPRODUCT(--IFERROR(VALUE(LEFT('H2H Matchups'!B30:AX30,FIND("W",'H2H Matchups'!B30:AX30)-1)),0))</f>
        <v>16</v>
      </c>
      <c r="C30" cm="1">
        <f t="array" ref="C30">SUMPRODUCT(--IFERROR(VALUE(MID('H2H Matchups'!B30:AX30,FIND("W-",'H2H Matchups'!B30:AX30)+2,FIND("L",'H2H Matchups'!B30:AX30)-FIND("W-",'H2H Matchups'!B30:AX30)-2)),0))</f>
        <v>9</v>
      </c>
      <c r="D30" s="1">
        <f t="shared" si="0"/>
        <v>0.64</v>
      </c>
    </row>
    <row r="31" spans="1:4" x14ac:dyDescent="0.3">
      <c r="A31" t="s">
        <v>30</v>
      </c>
      <c r="B31" cm="1">
        <f t="array" ref="B31">SUMPRODUCT(--IFERROR(VALUE(LEFT('H2H Matchups'!B31:AX31,FIND("W",'H2H Matchups'!B31:AX31)-1)),0))</f>
        <v>21</v>
      </c>
      <c r="C31" cm="1">
        <f t="array" ref="C31">SUMPRODUCT(--IFERROR(VALUE(MID('H2H Matchups'!B31:AX31,FIND("W-",'H2H Matchups'!B31:AX31)+2,FIND("L",'H2H Matchups'!B31:AX31)-FIND("W-",'H2H Matchups'!B31:AX31)-2)),0))</f>
        <v>10</v>
      </c>
      <c r="D31" s="1">
        <f t="shared" si="0"/>
        <v>0.67741935483870963</v>
      </c>
    </row>
    <row r="32" spans="1:4" x14ac:dyDescent="0.3">
      <c r="A32" t="s">
        <v>31</v>
      </c>
      <c r="B32" cm="1">
        <f t="array" ref="B32">SUMPRODUCT(--IFERROR(VALUE(LEFT('H2H Matchups'!B32:AX32,FIND("W",'H2H Matchups'!B32:AX32)-1)),0))</f>
        <v>5</v>
      </c>
      <c r="C32" cm="1">
        <f t="array" ref="C32">SUMPRODUCT(--IFERROR(VALUE(MID('H2H Matchups'!B32:AX32,FIND("W-",'H2H Matchups'!B32:AX32)+2,FIND("L",'H2H Matchups'!B32:AX32)-FIND("W-",'H2H Matchups'!B32:AX32)-2)),0))</f>
        <v>16</v>
      </c>
      <c r="D32" s="1">
        <f t="shared" si="0"/>
        <v>0.23809523809523808</v>
      </c>
    </row>
    <row r="33" spans="1:4" x14ac:dyDescent="0.3">
      <c r="A33" t="s">
        <v>32</v>
      </c>
      <c r="B33" cm="1">
        <f t="array" ref="B33">SUMPRODUCT(--IFERROR(VALUE(LEFT('H2H Matchups'!B33:AX33,FIND("W",'H2H Matchups'!B33:AX33)-1)),0))</f>
        <v>3</v>
      </c>
      <c r="C33" cm="1">
        <f t="array" ref="C33">SUMPRODUCT(--IFERROR(VALUE(MID('H2H Matchups'!B33:AX33,FIND("W-",'H2H Matchups'!B33:AX33)+2,FIND("L",'H2H Matchups'!B33:AX33)-FIND("W-",'H2H Matchups'!B33:AX33)-2)),0))</f>
        <v>10</v>
      </c>
      <c r="D33" s="1">
        <f t="shared" si="0"/>
        <v>0.23076923076923078</v>
      </c>
    </row>
    <row r="34" spans="1:4" x14ac:dyDescent="0.3">
      <c r="A34" t="s">
        <v>33</v>
      </c>
      <c r="B34" cm="1">
        <f t="array" ref="B34">SUMPRODUCT(--IFERROR(VALUE(LEFT('H2H Matchups'!B34:AX34,FIND("W",'H2H Matchups'!B34:AX34)-1)),0))</f>
        <v>5</v>
      </c>
      <c r="C34" cm="1">
        <f t="array" ref="C34">SUMPRODUCT(--IFERROR(VALUE(MID('H2H Matchups'!B34:AX34,FIND("W-",'H2H Matchups'!B34:AX34)+2,FIND("L",'H2H Matchups'!B34:AX34)-FIND("W-",'H2H Matchups'!B34:AX34)-2)),0))</f>
        <v>5</v>
      </c>
      <c r="D34" s="1">
        <f t="shared" si="0"/>
        <v>0.5</v>
      </c>
    </row>
    <row r="35" spans="1:4" x14ac:dyDescent="0.3">
      <c r="A35" t="s">
        <v>34</v>
      </c>
      <c r="B35" cm="1">
        <f t="array" ref="B35">SUMPRODUCT(--IFERROR(VALUE(LEFT('H2H Matchups'!B35:AX35,FIND("W",'H2H Matchups'!B35:AX35)-1)),0))</f>
        <v>9</v>
      </c>
      <c r="C35" cm="1">
        <f t="array" ref="C35">SUMPRODUCT(--IFERROR(VALUE(MID('H2H Matchups'!B35:AX35,FIND("W-",'H2H Matchups'!B35:AX35)+2,FIND("L",'H2H Matchups'!B35:AX35)-FIND("W-",'H2H Matchups'!B35:AX35)-2)),0))</f>
        <v>10</v>
      </c>
      <c r="D35" s="1">
        <f t="shared" si="0"/>
        <v>0.47368421052631576</v>
      </c>
    </row>
    <row r="36" spans="1:4" x14ac:dyDescent="0.3">
      <c r="A36" t="s">
        <v>35</v>
      </c>
      <c r="B36" cm="1">
        <f t="array" ref="B36">SUMPRODUCT(--IFERROR(VALUE(LEFT('H2H Matchups'!B36:AX36,FIND("W",'H2H Matchups'!B36:AX36)-1)),0))</f>
        <v>2</v>
      </c>
      <c r="C36" cm="1">
        <f t="array" ref="C36">SUMPRODUCT(--IFERROR(VALUE(MID('H2H Matchups'!B36:AX36,FIND("W-",'H2H Matchups'!B36:AX36)+2,FIND("L",'H2H Matchups'!B36:AX36)-FIND("W-",'H2H Matchups'!B36:AX36)-2)),0))</f>
        <v>11</v>
      </c>
      <c r="D36" s="1">
        <f t="shared" si="0"/>
        <v>0.15384615384615385</v>
      </c>
    </row>
    <row r="37" spans="1:4" x14ac:dyDescent="0.3">
      <c r="A37" t="s">
        <v>36</v>
      </c>
      <c r="B37" cm="1">
        <f t="array" ref="B37">SUMPRODUCT(--IFERROR(VALUE(LEFT('H2H Matchups'!B37:AX37,FIND("W",'H2H Matchups'!B37:AX37)-1)),0))</f>
        <v>18</v>
      </c>
      <c r="C37" cm="1">
        <f t="array" ref="C37">SUMPRODUCT(--IFERROR(VALUE(MID('H2H Matchups'!B37:AX37,FIND("W-",'H2H Matchups'!B37:AX37)+2,FIND("L",'H2H Matchups'!B37:AX37)-FIND("W-",'H2H Matchups'!B37:AX37)-2)),0))</f>
        <v>10</v>
      </c>
      <c r="D37" s="1">
        <f t="shared" si="0"/>
        <v>0.6428571428571429</v>
      </c>
    </row>
    <row r="38" spans="1:4" x14ac:dyDescent="0.3">
      <c r="A38" t="s">
        <v>37</v>
      </c>
      <c r="B38" cm="1">
        <f t="array" ref="B38">SUMPRODUCT(--IFERROR(VALUE(LEFT('H2H Matchups'!B38:AX38,FIND("W",'H2H Matchups'!B38:AX38)-1)),0))</f>
        <v>8</v>
      </c>
      <c r="C38" cm="1">
        <f t="array" ref="C38">SUMPRODUCT(--IFERROR(VALUE(MID('H2H Matchups'!B38:AX38,FIND("W-",'H2H Matchups'!B38:AX38)+2,FIND("L",'H2H Matchups'!B38:AX38)-FIND("W-",'H2H Matchups'!B38:AX38)-2)),0))</f>
        <v>7</v>
      </c>
      <c r="D38" s="1">
        <f t="shared" si="0"/>
        <v>0.53333333333333333</v>
      </c>
    </row>
    <row r="39" spans="1:4" x14ac:dyDescent="0.3">
      <c r="A39" t="s">
        <v>38</v>
      </c>
      <c r="B39" cm="1">
        <f t="array" ref="B39">SUMPRODUCT(--IFERROR(VALUE(LEFT('H2H Matchups'!B39:AX39,FIND("W",'H2H Matchups'!B39:AX39)-1)),0))</f>
        <v>9</v>
      </c>
      <c r="C39" cm="1">
        <f t="array" ref="C39">SUMPRODUCT(--IFERROR(VALUE(MID('H2H Matchups'!B39:AX39,FIND("W-",'H2H Matchups'!B39:AX39)+2,FIND("L",'H2H Matchups'!B39:AX39)-FIND("W-",'H2H Matchups'!B39:AX39)-2)),0))</f>
        <v>9</v>
      </c>
      <c r="D39" s="1">
        <f t="shared" si="0"/>
        <v>0.5</v>
      </c>
    </row>
    <row r="40" spans="1:4" x14ac:dyDescent="0.3">
      <c r="A40" t="s">
        <v>39</v>
      </c>
      <c r="B40" cm="1">
        <f t="array" ref="B40">SUMPRODUCT(--IFERROR(VALUE(LEFT('H2H Matchups'!B40:AX40,FIND("W",'H2H Matchups'!B40:AX40)-1)),0))</f>
        <v>2</v>
      </c>
      <c r="C40" cm="1">
        <f t="array" ref="C40">SUMPRODUCT(--IFERROR(VALUE(MID('H2H Matchups'!B40:AX40,FIND("W-",'H2H Matchups'!B40:AX40)+2,FIND("L",'H2H Matchups'!B40:AX40)-FIND("W-",'H2H Matchups'!B40:AX40)-2)),0))</f>
        <v>9</v>
      </c>
      <c r="D40" s="1">
        <f t="shared" si="0"/>
        <v>0.18181818181818182</v>
      </c>
    </row>
    <row r="41" spans="1:4" x14ac:dyDescent="0.3">
      <c r="A41" t="s">
        <v>40</v>
      </c>
      <c r="B41" cm="1">
        <f t="array" ref="B41">SUMPRODUCT(--IFERROR(VALUE(LEFT('H2H Matchups'!B41:AX41,FIND("W",'H2H Matchups'!B41:AX41)-1)),0))</f>
        <v>5</v>
      </c>
      <c r="C41" cm="1">
        <f t="array" ref="C41">SUMPRODUCT(--IFERROR(VALUE(MID('H2H Matchups'!B41:AX41,FIND("W-",'H2H Matchups'!B41:AX41)+2,FIND("L",'H2H Matchups'!B41:AX41)-FIND("W-",'H2H Matchups'!B41:AX41)-2)),0))</f>
        <v>8</v>
      </c>
      <c r="D41" s="1">
        <f t="shared" si="0"/>
        <v>0.38461538461538464</v>
      </c>
    </row>
    <row r="42" spans="1:4" x14ac:dyDescent="0.3">
      <c r="A42" t="s">
        <v>41</v>
      </c>
      <c r="B42" cm="1">
        <f t="array" ref="B42">SUMPRODUCT(--IFERROR(VALUE(LEFT('H2H Matchups'!B42:AX42,FIND("W",'H2H Matchups'!B42:AX42)-1)),0))</f>
        <v>8</v>
      </c>
      <c r="C42" cm="1">
        <f t="array" ref="C42">SUMPRODUCT(--IFERROR(VALUE(MID('H2H Matchups'!B42:AX42,FIND("W-",'H2H Matchups'!B42:AX42)+2,FIND("L",'H2H Matchups'!B42:AX42)-FIND("W-",'H2H Matchups'!B42:AX42)-2)),0))</f>
        <v>8</v>
      </c>
      <c r="D42" s="1">
        <f t="shared" si="0"/>
        <v>0.5</v>
      </c>
    </row>
    <row r="43" spans="1:4" x14ac:dyDescent="0.3">
      <c r="A43" t="s">
        <v>42</v>
      </c>
      <c r="B43" cm="1">
        <f t="array" ref="B43">SUMPRODUCT(--IFERROR(VALUE(LEFT('H2H Matchups'!B43:AX43,FIND("W",'H2H Matchups'!B43:AX43)-1)),0))</f>
        <v>2</v>
      </c>
      <c r="C43" cm="1">
        <f t="array" ref="C43">SUMPRODUCT(--IFERROR(VALUE(MID('H2H Matchups'!B43:AX43,FIND("W-",'H2H Matchups'!B43:AX43)+2,FIND("L",'H2H Matchups'!B43:AX43)-FIND("W-",'H2H Matchups'!B43:AX43)-2)),0))</f>
        <v>12</v>
      </c>
      <c r="D43" s="1">
        <f t="shared" si="0"/>
        <v>0.14285714285714285</v>
      </c>
    </row>
    <row r="44" spans="1:4" x14ac:dyDescent="0.3">
      <c r="A44" t="s">
        <v>43</v>
      </c>
      <c r="B44" cm="1">
        <f t="array" ref="B44">SUMPRODUCT(--IFERROR(VALUE(LEFT('H2H Matchups'!B44:AX44,FIND("W",'H2H Matchups'!B44:AX44)-1)),0))</f>
        <v>8</v>
      </c>
      <c r="C44" cm="1">
        <f t="array" ref="C44">SUMPRODUCT(--IFERROR(VALUE(MID('H2H Matchups'!B44:AX44,FIND("W-",'H2H Matchups'!B44:AX44)+2,FIND("L",'H2H Matchups'!B44:AX44)-FIND("W-",'H2H Matchups'!B44:AX44)-2)),0))</f>
        <v>10</v>
      </c>
      <c r="D44" s="1">
        <f t="shared" si="0"/>
        <v>0.44444444444444442</v>
      </c>
    </row>
    <row r="45" spans="1:4" x14ac:dyDescent="0.3">
      <c r="A45" t="s">
        <v>44</v>
      </c>
      <c r="B45" cm="1">
        <f t="array" ref="B45">SUMPRODUCT(--IFERROR(VALUE(LEFT('H2H Matchups'!B45:AX45,FIND("W",'H2H Matchups'!B45:AX45)-1)),0))</f>
        <v>2</v>
      </c>
      <c r="C45" cm="1">
        <f t="array" ref="C45">SUMPRODUCT(--IFERROR(VALUE(MID('H2H Matchups'!B45:AX45,FIND("W-",'H2H Matchups'!B45:AX45)+2,FIND("L",'H2H Matchups'!B45:AX45)-FIND("W-",'H2H Matchups'!B45:AX45)-2)),0))</f>
        <v>6</v>
      </c>
      <c r="D45" s="1">
        <f t="shared" si="0"/>
        <v>0.25</v>
      </c>
    </row>
    <row r="46" spans="1:4" x14ac:dyDescent="0.3">
      <c r="A46" t="s">
        <v>45</v>
      </c>
      <c r="B46" cm="1">
        <f t="array" ref="B46">SUMPRODUCT(--IFERROR(VALUE(LEFT('H2H Matchups'!B46:AX46,FIND("W",'H2H Matchups'!B46:AX46)-1)),0))</f>
        <v>3</v>
      </c>
      <c r="C46" cm="1">
        <f t="array" ref="C46">SUMPRODUCT(--IFERROR(VALUE(MID('H2H Matchups'!B46:AX46,FIND("W-",'H2H Matchups'!B46:AX46)+2,FIND("L",'H2H Matchups'!B46:AX46)-FIND("W-",'H2H Matchups'!B46:AX46)-2)),0))</f>
        <v>7</v>
      </c>
      <c r="D46" s="1">
        <f t="shared" si="0"/>
        <v>0.3</v>
      </c>
    </row>
    <row r="47" spans="1:4" x14ac:dyDescent="0.3">
      <c r="A47" t="s">
        <v>46</v>
      </c>
      <c r="B47" cm="1">
        <f t="array" ref="B47">SUMPRODUCT(--IFERROR(VALUE(LEFT('H2H Matchups'!B47:AX47,FIND("W",'H2H Matchups'!B47:AX47)-1)),0))</f>
        <v>4</v>
      </c>
      <c r="C47" cm="1">
        <f t="array" ref="C47">SUMPRODUCT(--IFERROR(VALUE(MID('H2H Matchups'!B47:AX47,FIND("W-",'H2H Matchups'!B47:AX47)+2,FIND("L",'H2H Matchups'!B47:AX47)-FIND("W-",'H2H Matchups'!B47:AX47)-2)),0))</f>
        <v>16</v>
      </c>
      <c r="D47" s="1">
        <f t="shared" si="0"/>
        <v>0.2</v>
      </c>
    </row>
    <row r="48" spans="1:4" x14ac:dyDescent="0.3">
      <c r="A48" t="s">
        <v>47</v>
      </c>
      <c r="B48" cm="1">
        <f t="array" ref="B48">SUMPRODUCT(--IFERROR(VALUE(LEFT('H2H Matchups'!B48:AX48,FIND("W",'H2H Matchups'!B48:AX48)-1)),0))</f>
        <v>2</v>
      </c>
      <c r="C48" cm="1">
        <f t="array" ref="C48">SUMPRODUCT(--IFERROR(VALUE(MID('H2H Matchups'!B48:AX48,FIND("W-",'H2H Matchups'!B48:AX48)+2,FIND("L",'H2H Matchups'!B48:AX48)-FIND("W-",'H2H Matchups'!B48:AX48)-2)),0))</f>
        <v>10</v>
      </c>
      <c r="D48" s="1">
        <f t="shared" si="0"/>
        <v>0.16666666666666666</v>
      </c>
    </row>
    <row r="49" spans="1:4" x14ac:dyDescent="0.3">
      <c r="A49" t="s">
        <v>48</v>
      </c>
      <c r="B49" cm="1">
        <f t="array" ref="B49">SUMPRODUCT(--IFERROR(VALUE(LEFT('H2H Matchups'!B49:AX49,FIND("W",'H2H Matchups'!B49:AX49)-1)),0))</f>
        <v>4</v>
      </c>
      <c r="C49" cm="1">
        <f t="array" ref="C49">SUMPRODUCT(--IFERROR(VALUE(MID('H2H Matchups'!B49:AX49,FIND("W-",'H2H Matchups'!B49:AX49)+2,FIND("L",'H2H Matchups'!B49:AX49)-FIND("W-",'H2H Matchups'!B49:AX49)-2)),0))</f>
        <v>4</v>
      </c>
      <c r="D49" s="1">
        <f t="shared" si="0"/>
        <v>0.5</v>
      </c>
    </row>
    <row r="50" spans="1:4" x14ac:dyDescent="0.3">
      <c r="A50" t="s">
        <v>49</v>
      </c>
      <c r="B50" cm="1">
        <f t="array" ref="B50">SUMPRODUCT(--IFERROR(VALUE(LEFT('H2H Matchups'!B50:AX50,FIND("W",'H2H Matchups'!B50:AX50)-1)),0))</f>
        <v>4</v>
      </c>
      <c r="C50" cm="1">
        <f t="array" ref="C50">SUMPRODUCT(--IFERROR(VALUE(MID('H2H Matchups'!B50:AX50,FIND("W-",'H2H Matchups'!B50:AX50)+2,FIND("L",'H2H Matchups'!B50:AX50)-FIND("W-",'H2H Matchups'!B50:AX50)-2)),0))</f>
        <v>6</v>
      </c>
      <c r="D50" s="1">
        <f t="shared" si="0"/>
        <v>0.4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B5186-B0E2-40C7-B303-61CE5A73B9F5}">
  <dimension ref="A1:AX5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sqref="A1:A1048576"/>
    </sheetView>
  </sheetViews>
  <sheetFormatPr defaultRowHeight="14.4" x14ac:dyDescent="0.3"/>
  <cols>
    <col min="1" max="1" width="19.109375" bestFit="1" customWidth="1"/>
    <col min="2" max="2" width="8.44140625" bestFit="1" customWidth="1"/>
    <col min="3" max="3" width="13.21875" bestFit="1" customWidth="1"/>
    <col min="4" max="4" width="17.33203125" bestFit="1" customWidth="1"/>
    <col min="5" max="5" width="12.44140625" bestFit="1" customWidth="1"/>
    <col min="6" max="6" width="8.6640625" bestFit="1" customWidth="1"/>
    <col min="7" max="7" width="8.33203125" bestFit="1" customWidth="1"/>
    <col min="8" max="8" width="8.21875" bestFit="1" customWidth="1"/>
    <col min="9" max="9" width="8.44140625" bestFit="1" customWidth="1"/>
    <col min="10" max="10" width="16.33203125" bestFit="1" customWidth="1"/>
    <col min="11" max="11" width="13.5546875" bestFit="1" customWidth="1"/>
    <col min="12" max="12" width="13.44140625" bestFit="1" customWidth="1"/>
    <col min="13" max="13" width="10" bestFit="1" customWidth="1"/>
    <col min="14" max="14" width="7.33203125" bestFit="1" customWidth="1"/>
    <col min="15" max="15" width="7.77734375" bestFit="1" customWidth="1"/>
    <col min="16" max="16" width="9.44140625" bestFit="1" customWidth="1"/>
    <col min="17" max="17" width="9.88671875" bestFit="1" customWidth="1"/>
    <col min="18" max="18" width="9.5546875" bestFit="1" customWidth="1"/>
    <col min="19" max="19" width="9" bestFit="1" customWidth="1"/>
    <col min="20" max="20" width="10.109375" bestFit="1" customWidth="1"/>
    <col min="21" max="21" width="9.109375" bestFit="1" customWidth="1"/>
    <col min="22" max="22" width="10.88671875" bestFit="1" customWidth="1"/>
    <col min="23" max="23" width="11.33203125" bestFit="1" customWidth="1"/>
    <col min="24" max="24" width="8.77734375" bestFit="1" customWidth="1"/>
    <col min="25" max="25" width="11" bestFit="1" customWidth="1"/>
    <col min="26" max="26" width="10.77734375" bestFit="1" customWidth="1"/>
    <col min="27" max="27" width="11" bestFit="1" customWidth="1"/>
    <col min="28" max="28" width="10.77734375" bestFit="1" customWidth="1"/>
    <col min="29" max="30" width="10.5546875" bestFit="1" customWidth="1"/>
    <col min="31" max="31" width="15.33203125" bestFit="1" customWidth="1"/>
    <col min="32" max="32" width="15.44140625" bestFit="1" customWidth="1"/>
    <col min="33" max="33" width="14.77734375" bestFit="1" customWidth="1"/>
    <col min="34" max="34" width="7.33203125" bestFit="1" customWidth="1"/>
    <col min="35" max="35" width="14.44140625" bestFit="1" customWidth="1"/>
    <col min="36" max="36" width="14.21875" bestFit="1" customWidth="1"/>
    <col min="37" max="37" width="14.44140625" bestFit="1" customWidth="1"/>
    <col min="38" max="38" width="14.88671875" bestFit="1" customWidth="1"/>
    <col min="39" max="39" width="14.5546875" bestFit="1" customWidth="1"/>
    <col min="40" max="40" width="19.109375" bestFit="1" customWidth="1"/>
    <col min="41" max="41" width="9.88671875" bestFit="1" customWidth="1"/>
    <col min="42" max="42" width="7.77734375" bestFit="1" customWidth="1"/>
    <col min="43" max="43" width="13.44140625" bestFit="1" customWidth="1"/>
    <col min="44" max="44" width="13.6640625" bestFit="1" customWidth="1"/>
    <col min="45" max="45" width="7.109375" bestFit="1" customWidth="1"/>
    <col min="46" max="46" width="7" bestFit="1" customWidth="1"/>
    <col min="47" max="47" width="6.88671875" bestFit="1" customWidth="1"/>
    <col min="48" max="48" width="14.109375" bestFit="1" customWidth="1"/>
    <col min="49" max="49" width="13.5546875" bestFit="1" customWidth="1"/>
    <col min="50" max="50" width="14.21875" bestFit="1" customWidth="1"/>
  </cols>
  <sheetData>
    <row r="1" spans="1:50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</row>
    <row r="2" spans="1:50" x14ac:dyDescent="0.3">
      <c r="A2" t="s">
        <v>1</v>
      </c>
      <c r="B2" t="s">
        <v>50</v>
      </c>
      <c r="H2" t="s">
        <v>51</v>
      </c>
      <c r="I2" t="s">
        <v>51</v>
      </c>
      <c r="J2" t="s">
        <v>51</v>
      </c>
      <c r="L2" t="s">
        <v>51</v>
      </c>
      <c r="N2" t="s">
        <v>51</v>
      </c>
      <c r="P2" t="s">
        <v>51</v>
      </c>
      <c r="W2" t="s">
        <v>52</v>
      </c>
      <c r="X2" t="s">
        <v>51</v>
      </c>
      <c r="Z2" t="s">
        <v>51</v>
      </c>
      <c r="AA2" t="s">
        <v>52</v>
      </c>
      <c r="AB2" t="s">
        <v>52</v>
      </c>
      <c r="AD2" t="s">
        <v>53</v>
      </c>
      <c r="AE2" t="s">
        <v>51</v>
      </c>
      <c r="AF2" t="s">
        <v>52</v>
      </c>
      <c r="AG2" t="s">
        <v>52</v>
      </c>
      <c r="AH2" t="s">
        <v>51</v>
      </c>
      <c r="AI2" t="s">
        <v>51</v>
      </c>
      <c r="AK2" t="s">
        <v>53</v>
      </c>
      <c r="AM2" t="s">
        <v>51</v>
      </c>
      <c r="AR2" t="s">
        <v>51</v>
      </c>
      <c r="AU2" t="s">
        <v>52</v>
      </c>
    </row>
    <row r="3" spans="1:50" x14ac:dyDescent="0.3">
      <c r="A3" t="s">
        <v>2</v>
      </c>
      <c r="C3" t="s">
        <v>50</v>
      </c>
      <c r="D3" t="s">
        <v>52</v>
      </c>
      <c r="E3" t="s">
        <v>51</v>
      </c>
      <c r="F3" t="s">
        <v>54</v>
      </c>
      <c r="G3" t="s">
        <v>51</v>
      </c>
      <c r="K3" t="s">
        <v>53</v>
      </c>
      <c r="N3" t="s">
        <v>52</v>
      </c>
      <c r="O3" t="s">
        <v>52</v>
      </c>
      <c r="P3" t="s">
        <v>52</v>
      </c>
      <c r="Q3" t="s">
        <v>51</v>
      </c>
      <c r="R3" t="s">
        <v>51</v>
      </c>
      <c r="S3" t="s">
        <v>54</v>
      </c>
      <c r="T3" t="s">
        <v>55</v>
      </c>
      <c r="V3" t="s">
        <v>52</v>
      </c>
      <c r="Y3" t="s">
        <v>52</v>
      </c>
      <c r="Z3" t="s">
        <v>53</v>
      </c>
      <c r="AA3" t="s">
        <v>52</v>
      </c>
      <c r="AC3" t="s">
        <v>52</v>
      </c>
      <c r="AD3" t="s">
        <v>53</v>
      </c>
      <c r="AE3" t="s">
        <v>52</v>
      </c>
      <c r="AF3" t="s">
        <v>52</v>
      </c>
      <c r="AI3" t="s">
        <v>52</v>
      </c>
      <c r="AK3" t="s">
        <v>52</v>
      </c>
      <c r="AL3" t="s">
        <v>51</v>
      </c>
      <c r="AP3" t="s">
        <v>52</v>
      </c>
      <c r="AQ3" t="s">
        <v>52</v>
      </c>
      <c r="AW3" t="s">
        <v>52</v>
      </c>
    </row>
    <row r="4" spans="1:50" x14ac:dyDescent="0.3">
      <c r="A4" t="s">
        <v>3</v>
      </c>
      <c r="C4" t="s">
        <v>51</v>
      </c>
      <c r="D4" t="s">
        <v>50</v>
      </c>
      <c r="E4" t="s">
        <v>52</v>
      </c>
      <c r="F4" t="s">
        <v>56</v>
      </c>
      <c r="G4" t="s">
        <v>52</v>
      </c>
      <c r="H4" t="s">
        <v>52</v>
      </c>
      <c r="K4" t="s">
        <v>51</v>
      </c>
      <c r="M4" t="s">
        <v>52</v>
      </c>
      <c r="N4" t="s">
        <v>52</v>
      </c>
      <c r="O4" t="s">
        <v>52</v>
      </c>
      <c r="P4" t="s">
        <v>52</v>
      </c>
      <c r="S4" t="s">
        <v>54</v>
      </c>
      <c r="T4" t="s">
        <v>51</v>
      </c>
      <c r="U4" t="s">
        <v>53</v>
      </c>
      <c r="V4" t="s">
        <v>52</v>
      </c>
      <c r="X4" t="s">
        <v>52</v>
      </c>
      <c r="Y4" t="s">
        <v>52</v>
      </c>
      <c r="Z4" t="s">
        <v>56</v>
      </c>
      <c r="AA4" t="s">
        <v>52</v>
      </c>
      <c r="AC4" t="s">
        <v>52</v>
      </c>
      <c r="AD4" t="s">
        <v>55</v>
      </c>
      <c r="AE4" t="s">
        <v>51</v>
      </c>
      <c r="AG4" t="s">
        <v>52</v>
      </c>
      <c r="AI4" t="s">
        <v>52</v>
      </c>
      <c r="AK4" t="s">
        <v>51</v>
      </c>
      <c r="AO4" t="s">
        <v>51</v>
      </c>
      <c r="AQ4" t="s">
        <v>55</v>
      </c>
      <c r="AR4" t="s">
        <v>52</v>
      </c>
      <c r="AU4" t="s">
        <v>52</v>
      </c>
    </row>
    <row r="5" spans="1:50" x14ac:dyDescent="0.3">
      <c r="A5" t="s">
        <v>4</v>
      </c>
      <c r="C5" t="s">
        <v>52</v>
      </c>
      <c r="D5" t="s">
        <v>51</v>
      </c>
      <c r="E5" t="s">
        <v>50</v>
      </c>
      <c r="F5" t="s">
        <v>51</v>
      </c>
      <c r="K5" t="s">
        <v>51</v>
      </c>
      <c r="N5" t="s">
        <v>51</v>
      </c>
      <c r="Q5" t="s">
        <v>52</v>
      </c>
      <c r="S5" t="s">
        <v>51</v>
      </c>
      <c r="V5" t="s">
        <v>51</v>
      </c>
      <c r="Z5" t="s">
        <v>52</v>
      </c>
      <c r="AD5" t="s">
        <v>51</v>
      </c>
      <c r="AE5" t="s">
        <v>51</v>
      </c>
      <c r="AF5" t="s">
        <v>52</v>
      </c>
      <c r="AG5" t="s">
        <v>51</v>
      </c>
      <c r="AI5" t="s">
        <v>52</v>
      </c>
      <c r="AJ5" t="s">
        <v>52</v>
      </c>
      <c r="AL5" t="s">
        <v>51</v>
      </c>
      <c r="AN5" t="s">
        <v>51</v>
      </c>
      <c r="AU5" t="s">
        <v>54</v>
      </c>
    </row>
    <row r="6" spans="1:50" x14ac:dyDescent="0.3">
      <c r="A6" t="s">
        <v>5</v>
      </c>
      <c r="C6" t="s">
        <v>54</v>
      </c>
      <c r="D6" t="s">
        <v>57</v>
      </c>
      <c r="E6" t="s">
        <v>52</v>
      </c>
      <c r="F6" t="s">
        <v>50</v>
      </c>
      <c r="I6" t="s">
        <v>51</v>
      </c>
      <c r="J6" t="s">
        <v>52</v>
      </c>
      <c r="K6" t="s">
        <v>51</v>
      </c>
      <c r="N6" t="s">
        <v>52</v>
      </c>
      <c r="P6" t="s">
        <v>52</v>
      </c>
      <c r="R6" t="s">
        <v>52</v>
      </c>
      <c r="S6" t="s">
        <v>51</v>
      </c>
      <c r="T6" t="s">
        <v>55</v>
      </c>
      <c r="V6" t="s">
        <v>52</v>
      </c>
      <c r="X6" t="s">
        <v>52</v>
      </c>
      <c r="Z6" t="s">
        <v>57</v>
      </c>
      <c r="AA6" t="s">
        <v>55</v>
      </c>
      <c r="AC6" t="s">
        <v>52</v>
      </c>
      <c r="AD6" t="s">
        <v>52</v>
      </c>
      <c r="AE6" t="s">
        <v>58</v>
      </c>
      <c r="AF6" t="s">
        <v>57</v>
      </c>
      <c r="AG6" t="s">
        <v>52</v>
      </c>
      <c r="AJ6" t="s">
        <v>52</v>
      </c>
      <c r="AK6" t="s">
        <v>59</v>
      </c>
      <c r="AM6" t="s">
        <v>52</v>
      </c>
      <c r="AN6" t="s">
        <v>52</v>
      </c>
      <c r="AP6" t="s">
        <v>52</v>
      </c>
      <c r="AR6" t="s">
        <v>52</v>
      </c>
      <c r="AV6" t="s">
        <v>52</v>
      </c>
      <c r="AW6" t="s">
        <v>52</v>
      </c>
    </row>
    <row r="7" spans="1:50" x14ac:dyDescent="0.3">
      <c r="A7" t="s">
        <v>6</v>
      </c>
      <c r="C7" t="s">
        <v>52</v>
      </c>
      <c r="D7" t="s">
        <v>51</v>
      </c>
      <c r="G7" t="s">
        <v>50</v>
      </c>
      <c r="K7" t="s">
        <v>51</v>
      </c>
      <c r="N7" t="s">
        <v>53</v>
      </c>
      <c r="R7" t="s">
        <v>54</v>
      </c>
      <c r="S7" t="s">
        <v>51</v>
      </c>
      <c r="V7" t="s">
        <v>52</v>
      </c>
      <c r="AB7" t="s">
        <v>51</v>
      </c>
      <c r="AC7" t="s">
        <v>52</v>
      </c>
      <c r="AF7" t="s">
        <v>52</v>
      </c>
      <c r="AK7" t="s">
        <v>53</v>
      </c>
      <c r="AO7" t="s">
        <v>52</v>
      </c>
    </row>
    <row r="8" spans="1:50" x14ac:dyDescent="0.3">
      <c r="A8" t="s">
        <v>7</v>
      </c>
      <c r="B8" t="s">
        <v>52</v>
      </c>
      <c r="D8" t="s">
        <v>51</v>
      </c>
      <c r="H8" t="s">
        <v>50</v>
      </c>
      <c r="K8" t="s">
        <v>59</v>
      </c>
      <c r="O8" t="s">
        <v>54</v>
      </c>
      <c r="Q8" t="s">
        <v>52</v>
      </c>
      <c r="R8" t="s">
        <v>54</v>
      </c>
      <c r="T8" t="s">
        <v>53</v>
      </c>
      <c r="U8" t="s">
        <v>52</v>
      </c>
      <c r="V8" t="s">
        <v>51</v>
      </c>
      <c r="Y8" t="s">
        <v>52</v>
      </c>
      <c r="Z8" t="s">
        <v>53</v>
      </c>
      <c r="AA8" t="s">
        <v>52</v>
      </c>
      <c r="AD8" t="s">
        <v>51</v>
      </c>
      <c r="AE8" t="s">
        <v>51</v>
      </c>
      <c r="AF8" t="s">
        <v>52</v>
      </c>
      <c r="AG8" t="s">
        <v>55</v>
      </c>
      <c r="AJ8" t="s">
        <v>52</v>
      </c>
      <c r="AP8" t="s">
        <v>52</v>
      </c>
      <c r="AR8" t="s">
        <v>52</v>
      </c>
      <c r="AU8" t="s">
        <v>55</v>
      </c>
    </row>
    <row r="9" spans="1:50" x14ac:dyDescent="0.3">
      <c r="A9" t="s">
        <v>8</v>
      </c>
      <c r="B9" t="s">
        <v>52</v>
      </c>
      <c r="F9" t="s">
        <v>52</v>
      </c>
      <c r="I9" t="s">
        <v>50</v>
      </c>
      <c r="R9" t="s">
        <v>52</v>
      </c>
      <c r="S9" t="s">
        <v>51</v>
      </c>
      <c r="W9" t="s">
        <v>53</v>
      </c>
      <c r="X9" t="s">
        <v>51</v>
      </c>
      <c r="Z9" t="s">
        <v>53</v>
      </c>
      <c r="AH9" t="s">
        <v>52</v>
      </c>
      <c r="AI9" t="s">
        <v>52</v>
      </c>
      <c r="AM9" t="s">
        <v>51</v>
      </c>
      <c r="AN9" t="s">
        <v>52</v>
      </c>
      <c r="AQ9" t="s">
        <v>51</v>
      </c>
      <c r="AX9" t="s">
        <v>52</v>
      </c>
    </row>
    <row r="10" spans="1:50" x14ac:dyDescent="0.3">
      <c r="A10" t="s">
        <v>9</v>
      </c>
      <c r="B10" t="s">
        <v>52</v>
      </c>
      <c r="F10" t="s">
        <v>51</v>
      </c>
      <c r="J10" t="s">
        <v>50</v>
      </c>
      <c r="R10" t="s">
        <v>51</v>
      </c>
      <c r="W10" t="s">
        <v>51</v>
      </c>
      <c r="Y10" t="s">
        <v>53</v>
      </c>
      <c r="AC10" t="s">
        <v>51</v>
      </c>
      <c r="AE10" t="s">
        <v>53</v>
      </c>
      <c r="AL10" t="s">
        <v>51</v>
      </c>
      <c r="AN10" t="s">
        <v>52</v>
      </c>
      <c r="AP10" t="s">
        <v>51</v>
      </c>
      <c r="AQ10" t="s">
        <v>52</v>
      </c>
      <c r="AU10" t="s">
        <v>52</v>
      </c>
      <c r="AV10" t="s">
        <v>52</v>
      </c>
      <c r="AW10" t="s">
        <v>51</v>
      </c>
    </row>
    <row r="11" spans="1:50" x14ac:dyDescent="0.3">
      <c r="A11" t="s">
        <v>10</v>
      </c>
      <c r="C11" t="s">
        <v>55</v>
      </c>
      <c r="D11" t="s">
        <v>52</v>
      </c>
      <c r="E11" t="s">
        <v>52</v>
      </c>
      <c r="F11" t="s">
        <v>52</v>
      </c>
      <c r="G11" t="s">
        <v>52</v>
      </c>
      <c r="H11" t="s">
        <v>60</v>
      </c>
      <c r="K11" t="s">
        <v>50</v>
      </c>
      <c r="N11" t="s">
        <v>52</v>
      </c>
      <c r="S11" t="s">
        <v>56</v>
      </c>
      <c r="V11" t="s">
        <v>52</v>
      </c>
      <c r="X11" t="s">
        <v>52</v>
      </c>
      <c r="Z11" t="s">
        <v>61</v>
      </c>
      <c r="AA11" t="s">
        <v>52</v>
      </c>
      <c r="AB11" t="s">
        <v>55</v>
      </c>
      <c r="AD11" t="s">
        <v>55</v>
      </c>
      <c r="AI11" t="s">
        <v>51</v>
      </c>
      <c r="AJ11" t="s">
        <v>52</v>
      </c>
      <c r="AK11" t="s">
        <v>54</v>
      </c>
      <c r="AN11" t="s">
        <v>52</v>
      </c>
      <c r="AS11" t="s">
        <v>52</v>
      </c>
      <c r="AV11" t="s">
        <v>52</v>
      </c>
      <c r="AX11" t="s">
        <v>51</v>
      </c>
    </row>
    <row r="12" spans="1:50" x14ac:dyDescent="0.3">
      <c r="A12" t="s">
        <v>11</v>
      </c>
      <c r="B12" t="s">
        <v>52</v>
      </c>
      <c r="L12" t="s">
        <v>50</v>
      </c>
      <c r="O12" t="s">
        <v>52</v>
      </c>
      <c r="X12" t="s">
        <v>52</v>
      </c>
      <c r="Z12" t="s">
        <v>51</v>
      </c>
      <c r="AB12" t="s">
        <v>51</v>
      </c>
      <c r="AD12" t="s">
        <v>51</v>
      </c>
      <c r="AE12" t="s">
        <v>51</v>
      </c>
      <c r="AO12" t="s">
        <v>51</v>
      </c>
      <c r="AP12" t="s">
        <v>51</v>
      </c>
    </row>
    <row r="13" spans="1:50" x14ac:dyDescent="0.3">
      <c r="A13" t="s">
        <v>12</v>
      </c>
      <c r="D13" t="s">
        <v>51</v>
      </c>
      <c r="M13" t="s">
        <v>50</v>
      </c>
      <c r="S13" t="s">
        <v>62</v>
      </c>
      <c r="U13" t="s">
        <v>52</v>
      </c>
      <c r="X13" t="s">
        <v>51</v>
      </c>
      <c r="AC13" t="s">
        <v>51</v>
      </c>
      <c r="AH13" t="s">
        <v>52</v>
      </c>
      <c r="AK13" t="s">
        <v>51</v>
      </c>
      <c r="AL13" t="s">
        <v>54</v>
      </c>
      <c r="AU13" t="s">
        <v>52</v>
      </c>
    </row>
    <row r="14" spans="1:50" x14ac:dyDescent="0.3">
      <c r="A14" t="s">
        <v>13</v>
      </c>
      <c r="B14" t="s">
        <v>52</v>
      </c>
      <c r="C14" t="s">
        <v>51</v>
      </c>
      <c r="D14" t="s">
        <v>51</v>
      </c>
      <c r="E14" t="s">
        <v>52</v>
      </c>
      <c r="F14" t="s">
        <v>51</v>
      </c>
      <c r="G14" t="s">
        <v>55</v>
      </c>
      <c r="K14" t="s">
        <v>51</v>
      </c>
      <c r="N14" t="s">
        <v>50</v>
      </c>
      <c r="P14" t="s">
        <v>55</v>
      </c>
      <c r="R14" t="s">
        <v>51</v>
      </c>
      <c r="S14" t="s">
        <v>51</v>
      </c>
      <c r="T14" t="s">
        <v>55</v>
      </c>
      <c r="Y14" t="s">
        <v>52</v>
      </c>
      <c r="AA14" t="s">
        <v>51</v>
      </c>
      <c r="AB14" t="s">
        <v>52</v>
      </c>
      <c r="AD14" t="s">
        <v>52</v>
      </c>
      <c r="AE14" t="s">
        <v>53</v>
      </c>
      <c r="AH14" t="s">
        <v>52</v>
      </c>
      <c r="AK14" t="s">
        <v>52</v>
      </c>
      <c r="AM14" t="s">
        <v>51</v>
      </c>
      <c r="AR14" t="s">
        <v>52</v>
      </c>
      <c r="AS14" t="s">
        <v>52</v>
      </c>
      <c r="AU14" t="s">
        <v>52</v>
      </c>
      <c r="AV14" t="s">
        <v>52</v>
      </c>
      <c r="AW14" t="s">
        <v>51</v>
      </c>
      <c r="AX14" t="s">
        <v>52</v>
      </c>
    </row>
    <row r="15" spans="1:50" x14ac:dyDescent="0.3">
      <c r="A15" t="s">
        <v>14</v>
      </c>
      <c r="C15" t="s">
        <v>51</v>
      </c>
      <c r="D15" t="s">
        <v>51</v>
      </c>
      <c r="H15" t="s">
        <v>54</v>
      </c>
      <c r="L15" t="s">
        <v>51</v>
      </c>
      <c r="O15" t="s">
        <v>50</v>
      </c>
      <c r="V15" t="s">
        <v>54</v>
      </c>
      <c r="Y15" t="s">
        <v>51</v>
      </c>
      <c r="AC15" t="s">
        <v>51</v>
      </c>
      <c r="AE15" t="s">
        <v>51</v>
      </c>
      <c r="AJ15" t="s">
        <v>52</v>
      </c>
      <c r="AK15" t="s">
        <v>51</v>
      </c>
      <c r="AL15" t="s">
        <v>51</v>
      </c>
      <c r="AP15" t="s">
        <v>52</v>
      </c>
      <c r="AQ15" t="s">
        <v>52</v>
      </c>
      <c r="AR15" t="s">
        <v>51</v>
      </c>
      <c r="AT15" t="s">
        <v>54</v>
      </c>
      <c r="AX15" t="s">
        <v>51</v>
      </c>
    </row>
    <row r="16" spans="1:50" x14ac:dyDescent="0.3">
      <c r="A16" t="s">
        <v>15</v>
      </c>
      <c r="B16" t="s">
        <v>52</v>
      </c>
      <c r="C16" t="s">
        <v>51</v>
      </c>
      <c r="D16" t="s">
        <v>51</v>
      </c>
      <c r="F16" t="s">
        <v>51</v>
      </c>
      <c r="N16" t="s">
        <v>53</v>
      </c>
      <c r="P16" t="s">
        <v>50</v>
      </c>
      <c r="Z16" t="s">
        <v>51</v>
      </c>
      <c r="AA16" t="s">
        <v>52</v>
      </c>
      <c r="AB16" t="s">
        <v>52</v>
      </c>
      <c r="AC16" t="s">
        <v>52</v>
      </c>
      <c r="AD16" t="s">
        <v>51</v>
      </c>
      <c r="AE16" t="s">
        <v>53</v>
      </c>
      <c r="AI16" t="s">
        <v>51</v>
      </c>
      <c r="AL16" t="s">
        <v>51</v>
      </c>
      <c r="AP16" t="s">
        <v>51</v>
      </c>
      <c r="AU16" t="s">
        <v>52</v>
      </c>
      <c r="AW16" t="s">
        <v>51</v>
      </c>
      <c r="AX16" t="s">
        <v>52</v>
      </c>
    </row>
    <row r="17" spans="1:50" x14ac:dyDescent="0.3">
      <c r="A17" t="s">
        <v>16</v>
      </c>
      <c r="C17" t="s">
        <v>52</v>
      </c>
      <c r="E17" t="s">
        <v>51</v>
      </c>
      <c r="H17" t="s">
        <v>51</v>
      </c>
      <c r="Q17" t="s">
        <v>50</v>
      </c>
      <c r="V17" t="s">
        <v>51</v>
      </c>
      <c r="X17" t="s">
        <v>52</v>
      </c>
      <c r="Y17" t="s">
        <v>52</v>
      </c>
      <c r="AE17" t="s">
        <v>51</v>
      </c>
      <c r="AI17" t="s">
        <v>51</v>
      </c>
      <c r="AM17" t="s">
        <v>51</v>
      </c>
      <c r="AP17" t="s">
        <v>51</v>
      </c>
    </row>
    <row r="18" spans="1:50" x14ac:dyDescent="0.3">
      <c r="A18" t="s">
        <v>17</v>
      </c>
      <c r="C18" t="s">
        <v>52</v>
      </c>
      <c r="F18" t="s">
        <v>51</v>
      </c>
      <c r="G18" t="s">
        <v>54</v>
      </c>
      <c r="H18" t="s">
        <v>54</v>
      </c>
      <c r="I18" t="s">
        <v>51</v>
      </c>
      <c r="J18" t="s">
        <v>52</v>
      </c>
      <c r="N18" t="s">
        <v>52</v>
      </c>
      <c r="R18" t="s">
        <v>50</v>
      </c>
      <c r="V18" t="s">
        <v>52</v>
      </c>
      <c r="X18" t="s">
        <v>52</v>
      </c>
      <c r="Y18" t="s">
        <v>52</v>
      </c>
      <c r="AA18" t="s">
        <v>52</v>
      </c>
      <c r="AC18" t="s">
        <v>51</v>
      </c>
      <c r="AF18" t="s">
        <v>52</v>
      </c>
      <c r="AJ18" t="s">
        <v>52</v>
      </c>
      <c r="AM18" t="s">
        <v>52</v>
      </c>
      <c r="AN18" t="s">
        <v>52</v>
      </c>
      <c r="AO18" t="s">
        <v>52</v>
      </c>
      <c r="AP18" t="s">
        <v>52</v>
      </c>
      <c r="AU18" t="s">
        <v>54</v>
      </c>
      <c r="AV18" t="s">
        <v>51</v>
      </c>
    </row>
    <row r="19" spans="1:50" x14ac:dyDescent="0.3">
      <c r="A19" t="s">
        <v>18</v>
      </c>
      <c r="C19" t="s">
        <v>54</v>
      </c>
      <c r="D19" t="s">
        <v>54</v>
      </c>
      <c r="E19" t="s">
        <v>52</v>
      </c>
      <c r="F19" t="s">
        <v>52</v>
      </c>
      <c r="G19" t="s">
        <v>52</v>
      </c>
      <c r="I19" t="s">
        <v>52</v>
      </c>
      <c r="K19" t="s">
        <v>57</v>
      </c>
      <c r="M19" t="s">
        <v>63</v>
      </c>
      <c r="N19" t="s">
        <v>52</v>
      </c>
      <c r="S19" t="s">
        <v>50</v>
      </c>
      <c r="V19" t="s">
        <v>55</v>
      </c>
      <c r="X19" t="s">
        <v>52</v>
      </c>
      <c r="Z19" t="s">
        <v>64</v>
      </c>
      <c r="AC19" t="s">
        <v>52</v>
      </c>
      <c r="AD19" t="s">
        <v>55</v>
      </c>
      <c r="AF19" t="s">
        <v>57</v>
      </c>
      <c r="AH19" t="s">
        <v>52</v>
      </c>
      <c r="AI19" t="s">
        <v>52</v>
      </c>
      <c r="AK19" t="s">
        <v>52</v>
      </c>
      <c r="AM19" t="s">
        <v>52</v>
      </c>
      <c r="AR19" t="s">
        <v>52</v>
      </c>
      <c r="AS19" t="s">
        <v>52</v>
      </c>
      <c r="AT19" t="s">
        <v>52</v>
      </c>
      <c r="AU19" t="s">
        <v>52</v>
      </c>
      <c r="AX19" t="s">
        <v>52</v>
      </c>
    </row>
    <row r="20" spans="1:50" x14ac:dyDescent="0.3">
      <c r="A20" t="s">
        <v>19</v>
      </c>
      <c r="C20" t="s">
        <v>53</v>
      </c>
      <c r="D20" t="s">
        <v>52</v>
      </c>
      <c r="F20" t="s">
        <v>53</v>
      </c>
      <c r="H20" t="s">
        <v>55</v>
      </c>
      <c r="N20" t="s">
        <v>53</v>
      </c>
      <c r="T20" t="s">
        <v>50</v>
      </c>
      <c r="Y20" t="s">
        <v>52</v>
      </c>
      <c r="AA20" t="s">
        <v>51</v>
      </c>
      <c r="AC20" t="s">
        <v>52</v>
      </c>
      <c r="AF20" t="s">
        <v>51</v>
      </c>
      <c r="AK20" t="s">
        <v>54</v>
      </c>
      <c r="AL20" t="s">
        <v>52</v>
      </c>
      <c r="AM20" t="s">
        <v>51</v>
      </c>
      <c r="AN20" t="s">
        <v>54</v>
      </c>
      <c r="AO20" t="s">
        <v>52</v>
      </c>
      <c r="AP20" t="s">
        <v>52</v>
      </c>
      <c r="AR20" t="s">
        <v>55</v>
      </c>
      <c r="AT20" t="s">
        <v>52</v>
      </c>
    </row>
    <row r="21" spans="1:50" x14ac:dyDescent="0.3">
      <c r="A21" t="s">
        <v>20</v>
      </c>
      <c r="D21" t="s">
        <v>55</v>
      </c>
      <c r="H21" t="s">
        <v>51</v>
      </c>
      <c r="M21" t="s">
        <v>51</v>
      </c>
      <c r="U21" t="s">
        <v>50</v>
      </c>
      <c r="W21" t="s">
        <v>51</v>
      </c>
      <c r="AC21" t="s">
        <v>51</v>
      </c>
      <c r="AJ21" t="s">
        <v>52</v>
      </c>
      <c r="AM21" t="s">
        <v>52</v>
      </c>
      <c r="AP21" t="s">
        <v>51</v>
      </c>
      <c r="AV21" t="s">
        <v>51</v>
      </c>
    </row>
    <row r="22" spans="1:50" x14ac:dyDescent="0.3">
      <c r="A22" t="s">
        <v>21</v>
      </c>
      <c r="C22" t="s">
        <v>51</v>
      </c>
      <c r="D22" t="s">
        <v>51</v>
      </c>
      <c r="E22" t="s">
        <v>52</v>
      </c>
      <c r="F22" t="s">
        <v>51</v>
      </c>
      <c r="G22" t="s">
        <v>51</v>
      </c>
      <c r="H22" t="s">
        <v>52</v>
      </c>
      <c r="K22" t="s">
        <v>51</v>
      </c>
      <c r="O22" t="s">
        <v>54</v>
      </c>
      <c r="Q22" t="s">
        <v>52</v>
      </c>
      <c r="R22" t="s">
        <v>51</v>
      </c>
      <c r="S22" t="s">
        <v>53</v>
      </c>
      <c r="V22" t="s">
        <v>50</v>
      </c>
      <c r="W22" t="s">
        <v>51</v>
      </c>
      <c r="X22" t="s">
        <v>52</v>
      </c>
      <c r="Z22" t="s">
        <v>51</v>
      </c>
      <c r="AA22" t="s">
        <v>51</v>
      </c>
      <c r="AC22" t="s">
        <v>51</v>
      </c>
      <c r="AJ22" t="s">
        <v>52</v>
      </c>
      <c r="AK22" t="s">
        <v>51</v>
      </c>
      <c r="AQ22" t="s">
        <v>52</v>
      </c>
      <c r="AU22" t="s">
        <v>51</v>
      </c>
      <c r="AV22" t="s">
        <v>52</v>
      </c>
    </row>
    <row r="23" spans="1:50" x14ac:dyDescent="0.3">
      <c r="A23" t="s">
        <v>22</v>
      </c>
      <c r="B23" t="s">
        <v>51</v>
      </c>
      <c r="I23" t="s">
        <v>55</v>
      </c>
      <c r="J23" t="s">
        <v>52</v>
      </c>
      <c r="U23" t="s">
        <v>52</v>
      </c>
      <c r="V23" t="s">
        <v>52</v>
      </c>
      <c r="W23" t="s">
        <v>50</v>
      </c>
      <c r="Z23" t="s">
        <v>51</v>
      </c>
      <c r="AC23" t="s">
        <v>51</v>
      </c>
      <c r="AF23" t="s">
        <v>51</v>
      </c>
      <c r="AG23" t="s">
        <v>51</v>
      </c>
      <c r="AI23" t="s">
        <v>54</v>
      </c>
      <c r="AK23" t="s">
        <v>51</v>
      </c>
      <c r="AL23" t="s">
        <v>52</v>
      </c>
      <c r="AS23" t="s">
        <v>52</v>
      </c>
    </row>
    <row r="24" spans="1:50" x14ac:dyDescent="0.3">
      <c r="A24" t="s">
        <v>23</v>
      </c>
      <c r="B24" t="s">
        <v>52</v>
      </c>
      <c r="D24" t="s">
        <v>51</v>
      </c>
      <c r="F24" t="s">
        <v>51</v>
      </c>
      <c r="I24" t="s">
        <v>52</v>
      </c>
      <c r="K24" t="s">
        <v>51</v>
      </c>
      <c r="L24" t="s">
        <v>51</v>
      </c>
      <c r="M24" t="s">
        <v>52</v>
      </c>
      <c r="Q24" t="s">
        <v>51</v>
      </c>
      <c r="R24" t="s">
        <v>51</v>
      </c>
      <c r="S24" t="s">
        <v>51</v>
      </c>
      <c r="V24" t="s">
        <v>51</v>
      </c>
      <c r="X24" t="s">
        <v>50</v>
      </c>
      <c r="AA24" t="s">
        <v>51</v>
      </c>
      <c r="AC24" t="s">
        <v>51</v>
      </c>
      <c r="AD24" t="s">
        <v>51</v>
      </c>
      <c r="AF24" t="s">
        <v>51</v>
      </c>
      <c r="AH24" t="s">
        <v>53</v>
      </c>
      <c r="AI24" t="s">
        <v>51</v>
      </c>
      <c r="AX24" t="s">
        <v>52</v>
      </c>
    </row>
    <row r="25" spans="1:50" x14ac:dyDescent="0.3">
      <c r="A25" t="s">
        <v>24</v>
      </c>
      <c r="C25" t="s">
        <v>51</v>
      </c>
      <c r="D25" t="s">
        <v>51</v>
      </c>
      <c r="H25" t="s">
        <v>51</v>
      </c>
      <c r="J25" t="s">
        <v>55</v>
      </c>
      <c r="N25" t="s">
        <v>51</v>
      </c>
      <c r="O25" t="s">
        <v>52</v>
      </c>
      <c r="Q25" t="s">
        <v>51</v>
      </c>
      <c r="R25" t="s">
        <v>51</v>
      </c>
      <c r="T25" t="s">
        <v>51</v>
      </c>
      <c r="Y25" t="s">
        <v>50</v>
      </c>
      <c r="AI25" t="s">
        <v>51</v>
      </c>
      <c r="AM25" t="s">
        <v>51</v>
      </c>
      <c r="AQ25" t="s">
        <v>52</v>
      </c>
      <c r="AV25" t="s">
        <v>52</v>
      </c>
    </row>
    <row r="26" spans="1:50" x14ac:dyDescent="0.3">
      <c r="A26" t="s">
        <v>25</v>
      </c>
      <c r="B26" t="s">
        <v>52</v>
      </c>
      <c r="C26" t="s">
        <v>55</v>
      </c>
      <c r="D26" t="s">
        <v>57</v>
      </c>
      <c r="E26" t="s">
        <v>51</v>
      </c>
      <c r="F26" t="s">
        <v>56</v>
      </c>
      <c r="H26" t="s">
        <v>55</v>
      </c>
      <c r="I26" t="s">
        <v>55</v>
      </c>
      <c r="K26" t="s">
        <v>58</v>
      </c>
      <c r="L26" t="s">
        <v>52</v>
      </c>
      <c r="P26" t="s">
        <v>52</v>
      </c>
      <c r="S26" t="s">
        <v>64</v>
      </c>
      <c r="V26" t="s">
        <v>52</v>
      </c>
      <c r="W26" t="s">
        <v>52</v>
      </c>
      <c r="Z26" t="s">
        <v>50</v>
      </c>
      <c r="AE26" t="s">
        <v>55</v>
      </c>
      <c r="AF26" t="s">
        <v>52</v>
      </c>
      <c r="AI26" t="s">
        <v>52</v>
      </c>
      <c r="AK26" t="s">
        <v>55</v>
      </c>
      <c r="AL26" t="s">
        <v>52</v>
      </c>
      <c r="AM26" t="s">
        <v>52</v>
      </c>
      <c r="AP26" t="s">
        <v>52</v>
      </c>
      <c r="AQ26" t="s">
        <v>52</v>
      </c>
      <c r="AR26" t="s">
        <v>55</v>
      </c>
      <c r="AT26" t="s">
        <v>52</v>
      </c>
    </row>
    <row r="27" spans="1:50" x14ac:dyDescent="0.3">
      <c r="A27" t="s">
        <v>26</v>
      </c>
      <c r="B27" t="s">
        <v>51</v>
      </c>
      <c r="C27" t="s">
        <v>51</v>
      </c>
      <c r="D27" t="s">
        <v>51</v>
      </c>
      <c r="F27" t="s">
        <v>53</v>
      </c>
      <c r="H27" t="s">
        <v>51</v>
      </c>
      <c r="K27" t="s">
        <v>51</v>
      </c>
      <c r="N27" t="s">
        <v>52</v>
      </c>
      <c r="P27" t="s">
        <v>51</v>
      </c>
      <c r="R27" t="s">
        <v>51</v>
      </c>
      <c r="T27" t="s">
        <v>52</v>
      </c>
      <c r="V27" t="s">
        <v>52</v>
      </c>
      <c r="X27" t="s">
        <v>52</v>
      </c>
      <c r="AA27" t="s">
        <v>50</v>
      </c>
      <c r="AJ27" t="s">
        <v>52</v>
      </c>
    </row>
    <row r="28" spans="1:50" x14ac:dyDescent="0.3">
      <c r="A28" t="s">
        <v>27</v>
      </c>
      <c r="B28" t="s">
        <v>51</v>
      </c>
      <c r="G28" t="s">
        <v>52</v>
      </c>
      <c r="K28" t="s">
        <v>53</v>
      </c>
      <c r="L28" t="s">
        <v>52</v>
      </c>
      <c r="N28" t="s">
        <v>51</v>
      </c>
      <c r="P28" t="s">
        <v>51</v>
      </c>
      <c r="AB28" t="s">
        <v>50</v>
      </c>
      <c r="AE28" t="s">
        <v>51</v>
      </c>
      <c r="AF28" t="s">
        <v>51</v>
      </c>
      <c r="AH28" t="s">
        <v>52</v>
      </c>
      <c r="AL28" t="s">
        <v>52</v>
      </c>
      <c r="AN28" t="s">
        <v>52</v>
      </c>
    </row>
    <row r="29" spans="1:50" x14ac:dyDescent="0.3">
      <c r="A29" t="s">
        <v>28</v>
      </c>
      <c r="C29" t="s">
        <v>51</v>
      </c>
      <c r="D29" t="s">
        <v>51</v>
      </c>
      <c r="F29" t="s">
        <v>51</v>
      </c>
      <c r="G29" t="s">
        <v>51</v>
      </c>
      <c r="J29" t="s">
        <v>52</v>
      </c>
      <c r="M29" t="s">
        <v>52</v>
      </c>
      <c r="O29" t="s">
        <v>52</v>
      </c>
      <c r="P29" t="s">
        <v>51</v>
      </c>
      <c r="R29" t="s">
        <v>52</v>
      </c>
      <c r="S29" t="s">
        <v>51</v>
      </c>
      <c r="T29" t="s">
        <v>51</v>
      </c>
      <c r="U29" t="s">
        <v>52</v>
      </c>
      <c r="V29" t="s">
        <v>52</v>
      </c>
      <c r="W29" t="s">
        <v>52</v>
      </c>
      <c r="X29" t="s">
        <v>52</v>
      </c>
      <c r="AC29" t="s">
        <v>50</v>
      </c>
      <c r="AE29" t="s">
        <v>51</v>
      </c>
      <c r="AJ29" t="s">
        <v>52</v>
      </c>
      <c r="AK29" t="s">
        <v>51</v>
      </c>
      <c r="AP29" t="s">
        <v>52</v>
      </c>
      <c r="AR29" t="s">
        <v>51</v>
      </c>
      <c r="AT29" t="s">
        <v>52</v>
      </c>
      <c r="AU29" t="s">
        <v>52</v>
      </c>
      <c r="AV29" t="s">
        <v>52</v>
      </c>
    </row>
    <row r="30" spans="1:50" x14ac:dyDescent="0.3">
      <c r="A30" t="s">
        <v>29</v>
      </c>
      <c r="B30" t="s">
        <v>55</v>
      </c>
      <c r="C30" t="s">
        <v>55</v>
      </c>
      <c r="D30" t="s">
        <v>53</v>
      </c>
      <c r="E30" t="s">
        <v>52</v>
      </c>
      <c r="F30" t="s">
        <v>51</v>
      </c>
      <c r="H30" t="s">
        <v>52</v>
      </c>
      <c r="K30" t="s">
        <v>53</v>
      </c>
      <c r="L30" t="s">
        <v>52</v>
      </c>
      <c r="N30" t="s">
        <v>51</v>
      </c>
      <c r="P30" t="s">
        <v>52</v>
      </c>
      <c r="S30" t="s">
        <v>53</v>
      </c>
      <c r="X30" t="s">
        <v>52</v>
      </c>
      <c r="AD30" t="s">
        <v>50</v>
      </c>
      <c r="AE30" t="s">
        <v>52</v>
      </c>
      <c r="AI30" t="s">
        <v>55</v>
      </c>
      <c r="AK30" t="s">
        <v>51</v>
      </c>
      <c r="AO30" t="s">
        <v>52</v>
      </c>
      <c r="AQ30" t="s">
        <v>52</v>
      </c>
      <c r="AU30" t="s">
        <v>52</v>
      </c>
      <c r="AV30" t="s">
        <v>52</v>
      </c>
    </row>
    <row r="31" spans="1:50" x14ac:dyDescent="0.3">
      <c r="A31" t="s">
        <v>30</v>
      </c>
      <c r="B31" t="s">
        <v>52</v>
      </c>
      <c r="C31" t="s">
        <v>51</v>
      </c>
      <c r="D31" t="s">
        <v>52</v>
      </c>
      <c r="E31" t="s">
        <v>52</v>
      </c>
      <c r="F31" t="s">
        <v>61</v>
      </c>
      <c r="H31" t="s">
        <v>52</v>
      </c>
      <c r="J31" t="s">
        <v>55</v>
      </c>
      <c r="L31" t="s">
        <v>52</v>
      </c>
      <c r="N31" t="s">
        <v>55</v>
      </c>
      <c r="O31" t="s">
        <v>52</v>
      </c>
      <c r="P31" t="s">
        <v>55</v>
      </c>
      <c r="Q31" t="s">
        <v>52</v>
      </c>
      <c r="Z31" t="s">
        <v>53</v>
      </c>
      <c r="AB31" t="s">
        <v>52</v>
      </c>
      <c r="AC31" t="s">
        <v>52</v>
      </c>
      <c r="AD31" t="s">
        <v>51</v>
      </c>
      <c r="AE31" t="s">
        <v>50</v>
      </c>
      <c r="AK31" t="s">
        <v>53</v>
      </c>
      <c r="AL31" t="s">
        <v>52</v>
      </c>
      <c r="AM31" t="s">
        <v>52</v>
      </c>
      <c r="AO31" t="s">
        <v>55</v>
      </c>
      <c r="AP31" t="s">
        <v>51</v>
      </c>
      <c r="AW31" t="s">
        <v>52</v>
      </c>
    </row>
    <row r="32" spans="1:50" x14ac:dyDescent="0.3">
      <c r="A32" t="s">
        <v>31</v>
      </c>
      <c r="B32" t="s">
        <v>51</v>
      </c>
      <c r="C32" t="s">
        <v>51</v>
      </c>
      <c r="E32" t="s">
        <v>51</v>
      </c>
      <c r="F32" t="s">
        <v>56</v>
      </c>
      <c r="G32" t="s">
        <v>51</v>
      </c>
      <c r="H32" t="s">
        <v>51</v>
      </c>
      <c r="R32" t="s">
        <v>51</v>
      </c>
      <c r="S32" t="s">
        <v>56</v>
      </c>
      <c r="T32" t="s">
        <v>52</v>
      </c>
      <c r="W32" t="s">
        <v>52</v>
      </c>
      <c r="X32" t="s">
        <v>52</v>
      </c>
      <c r="Z32" t="s">
        <v>51</v>
      </c>
      <c r="AB32" t="s">
        <v>52</v>
      </c>
      <c r="AF32" t="s">
        <v>50</v>
      </c>
      <c r="AH32" t="s">
        <v>51</v>
      </c>
      <c r="AM32" t="s">
        <v>52</v>
      </c>
      <c r="AS32" t="s">
        <v>51</v>
      </c>
      <c r="AT32" t="s">
        <v>51</v>
      </c>
    </row>
    <row r="33" spans="1:50" x14ac:dyDescent="0.3">
      <c r="A33" t="s">
        <v>32</v>
      </c>
      <c r="B33" t="s">
        <v>51</v>
      </c>
      <c r="D33" t="s">
        <v>51</v>
      </c>
      <c r="E33" t="s">
        <v>52</v>
      </c>
      <c r="F33" t="s">
        <v>51</v>
      </c>
      <c r="H33" t="s">
        <v>53</v>
      </c>
      <c r="W33" t="s">
        <v>52</v>
      </c>
      <c r="AG33" t="s">
        <v>50</v>
      </c>
      <c r="AJ33" t="s">
        <v>52</v>
      </c>
      <c r="AK33" t="s">
        <v>51</v>
      </c>
      <c r="AL33" t="s">
        <v>51</v>
      </c>
      <c r="AM33" t="s">
        <v>51</v>
      </c>
      <c r="AS33" t="s">
        <v>51</v>
      </c>
      <c r="AX33" t="s">
        <v>51</v>
      </c>
    </row>
    <row r="34" spans="1:50" x14ac:dyDescent="0.3">
      <c r="A34" t="s">
        <v>33</v>
      </c>
      <c r="B34" t="s">
        <v>52</v>
      </c>
      <c r="I34" t="s">
        <v>51</v>
      </c>
      <c r="M34" t="s">
        <v>51</v>
      </c>
      <c r="N34" t="s">
        <v>51</v>
      </c>
      <c r="S34" t="s">
        <v>51</v>
      </c>
      <c r="X34" t="s">
        <v>55</v>
      </c>
      <c r="AB34" t="s">
        <v>51</v>
      </c>
      <c r="AF34" t="s">
        <v>52</v>
      </c>
      <c r="AH34" t="s">
        <v>50</v>
      </c>
      <c r="AU34" t="s">
        <v>52</v>
      </c>
    </row>
    <row r="35" spans="1:50" x14ac:dyDescent="0.3">
      <c r="A35" t="s">
        <v>34</v>
      </c>
      <c r="B35" t="s">
        <v>52</v>
      </c>
      <c r="C35" t="s">
        <v>51</v>
      </c>
      <c r="D35" t="s">
        <v>51</v>
      </c>
      <c r="E35" t="s">
        <v>51</v>
      </c>
      <c r="I35" t="s">
        <v>51</v>
      </c>
      <c r="K35" t="s">
        <v>52</v>
      </c>
      <c r="P35" t="s">
        <v>52</v>
      </c>
      <c r="Q35" t="s">
        <v>52</v>
      </c>
      <c r="S35" t="s">
        <v>51</v>
      </c>
      <c r="W35" t="s">
        <v>54</v>
      </c>
      <c r="X35" t="s">
        <v>52</v>
      </c>
      <c r="Y35" t="s">
        <v>52</v>
      </c>
      <c r="Z35" t="s">
        <v>51</v>
      </c>
      <c r="AD35" t="s">
        <v>53</v>
      </c>
      <c r="AI35" t="s">
        <v>50</v>
      </c>
      <c r="AO35" t="s">
        <v>52</v>
      </c>
      <c r="AR35" t="s">
        <v>54</v>
      </c>
    </row>
    <row r="36" spans="1:50" x14ac:dyDescent="0.3">
      <c r="A36" t="s">
        <v>35</v>
      </c>
      <c r="E36" t="s">
        <v>51</v>
      </c>
      <c r="F36" t="s">
        <v>51</v>
      </c>
      <c r="H36" t="s">
        <v>51</v>
      </c>
      <c r="K36" t="s">
        <v>51</v>
      </c>
      <c r="O36" t="s">
        <v>51</v>
      </c>
      <c r="R36" t="s">
        <v>51</v>
      </c>
      <c r="U36" t="s">
        <v>51</v>
      </c>
      <c r="V36" t="s">
        <v>51</v>
      </c>
      <c r="AA36" t="s">
        <v>51</v>
      </c>
      <c r="AC36" t="s">
        <v>51</v>
      </c>
      <c r="AG36" t="s">
        <v>51</v>
      </c>
      <c r="AJ36" t="s">
        <v>50</v>
      </c>
      <c r="AQ36" t="s">
        <v>52</v>
      </c>
      <c r="AT36" t="s">
        <v>52</v>
      </c>
    </row>
    <row r="37" spans="1:50" x14ac:dyDescent="0.3">
      <c r="A37" t="s">
        <v>36</v>
      </c>
      <c r="B37" t="s">
        <v>55</v>
      </c>
      <c r="C37" t="s">
        <v>51</v>
      </c>
      <c r="D37" t="s">
        <v>52</v>
      </c>
      <c r="F37" t="s">
        <v>60</v>
      </c>
      <c r="G37" t="s">
        <v>55</v>
      </c>
      <c r="K37" t="s">
        <v>54</v>
      </c>
      <c r="M37" t="s">
        <v>52</v>
      </c>
      <c r="N37" t="s">
        <v>51</v>
      </c>
      <c r="O37" t="s">
        <v>52</v>
      </c>
      <c r="S37" t="s">
        <v>51</v>
      </c>
      <c r="T37" t="s">
        <v>54</v>
      </c>
      <c r="V37" t="s">
        <v>52</v>
      </c>
      <c r="W37" t="s">
        <v>52</v>
      </c>
      <c r="Z37" t="s">
        <v>53</v>
      </c>
      <c r="AC37" t="s">
        <v>52</v>
      </c>
      <c r="AD37" t="s">
        <v>52</v>
      </c>
      <c r="AE37" t="s">
        <v>55</v>
      </c>
      <c r="AG37" t="s">
        <v>52</v>
      </c>
      <c r="AK37" t="s">
        <v>50</v>
      </c>
      <c r="AR37" t="s">
        <v>51</v>
      </c>
      <c r="AW37" t="s">
        <v>52</v>
      </c>
    </row>
    <row r="38" spans="1:50" x14ac:dyDescent="0.3">
      <c r="A38" t="s">
        <v>37</v>
      </c>
      <c r="C38" t="s">
        <v>52</v>
      </c>
      <c r="E38" t="s">
        <v>52</v>
      </c>
      <c r="J38" t="s">
        <v>52</v>
      </c>
      <c r="M38" t="s">
        <v>54</v>
      </c>
      <c r="O38" t="s">
        <v>52</v>
      </c>
      <c r="P38" t="s">
        <v>52</v>
      </c>
      <c r="T38" t="s">
        <v>51</v>
      </c>
      <c r="W38" t="s">
        <v>51</v>
      </c>
      <c r="Z38" t="s">
        <v>51</v>
      </c>
      <c r="AB38" t="s">
        <v>51</v>
      </c>
      <c r="AE38" t="s">
        <v>51</v>
      </c>
      <c r="AG38" t="s">
        <v>52</v>
      </c>
      <c r="AL38" t="s">
        <v>50</v>
      </c>
      <c r="AN38" t="s">
        <v>52</v>
      </c>
      <c r="AO38" t="s">
        <v>51</v>
      </c>
    </row>
    <row r="39" spans="1:50" x14ac:dyDescent="0.3">
      <c r="A39" t="s">
        <v>38</v>
      </c>
      <c r="B39" t="s">
        <v>52</v>
      </c>
      <c r="F39" t="s">
        <v>51</v>
      </c>
      <c r="I39" t="s">
        <v>52</v>
      </c>
      <c r="N39" t="s">
        <v>52</v>
      </c>
      <c r="Q39" t="s">
        <v>52</v>
      </c>
      <c r="R39" t="s">
        <v>51</v>
      </c>
      <c r="S39" t="s">
        <v>51</v>
      </c>
      <c r="T39" t="s">
        <v>52</v>
      </c>
      <c r="U39" t="s">
        <v>51</v>
      </c>
      <c r="Y39" t="s">
        <v>52</v>
      </c>
      <c r="Z39" t="s">
        <v>51</v>
      </c>
      <c r="AE39" t="s">
        <v>51</v>
      </c>
      <c r="AF39" t="s">
        <v>51</v>
      </c>
      <c r="AG39" t="s">
        <v>52</v>
      </c>
      <c r="AM39" t="s">
        <v>50</v>
      </c>
      <c r="AP39" t="s">
        <v>51</v>
      </c>
      <c r="AR39" t="s">
        <v>51</v>
      </c>
      <c r="AT39" t="s">
        <v>52</v>
      </c>
      <c r="AX39" t="s">
        <v>52</v>
      </c>
    </row>
    <row r="40" spans="1:50" x14ac:dyDescent="0.3">
      <c r="A40" t="s">
        <v>39</v>
      </c>
      <c r="E40" t="s">
        <v>52</v>
      </c>
      <c r="F40" t="s">
        <v>51</v>
      </c>
      <c r="I40" t="s">
        <v>51</v>
      </c>
      <c r="J40" t="s">
        <v>51</v>
      </c>
      <c r="K40" t="s">
        <v>51</v>
      </c>
      <c r="R40" t="s">
        <v>51</v>
      </c>
      <c r="T40" t="s">
        <v>54</v>
      </c>
      <c r="AB40" t="s">
        <v>51</v>
      </c>
      <c r="AL40" t="s">
        <v>51</v>
      </c>
      <c r="AN40" t="s">
        <v>50</v>
      </c>
      <c r="AQ40" t="s">
        <v>51</v>
      </c>
    </row>
    <row r="41" spans="1:50" x14ac:dyDescent="0.3">
      <c r="A41" t="s">
        <v>40</v>
      </c>
      <c r="D41" t="s">
        <v>52</v>
      </c>
      <c r="G41" t="s">
        <v>51</v>
      </c>
      <c r="L41" t="s">
        <v>52</v>
      </c>
      <c r="R41" t="s">
        <v>51</v>
      </c>
      <c r="T41" t="s">
        <v>51</v>
      </c>
      <c r="AD41" t="s">
        <v>51</v>
      </c>
      <c r="AE41" t="s">
        <v>53</v>
      </c>
      <c r="AI41" t="s">
        <v>51</v>
      </c>
      <c r="AL41" t="s">
        <v>52</v>
      </c>
      <c r="AO41" t="s">
        <v>50</v>
      </c>
      <c r="AQ41" t="s">
        <v>52</v>
      </c>
      <c r="AU41" t="s">
        <v>52</v>
      </c>
      <c r="AX41" t="s">
        <v>51</v>
      </c>
    </row>
    <row r="42" spans="1:50" x14ac:dyDescent="0.3">
      <c r="A42" t="s">
        <v>41</v>
      </c>
      <c r="C42" t="s">
        <v>51</v>
      </c>
      <c r="F42" t="s">
        <v>51</v>
      </c>
      <c r="H42" t="s">
        <v>51</v>
      </c>
      <c r="J42" t="s">
        <v>52</v>
      </c>
      <c r="L42" t="s">
        <v>52</v>
      </c>
      <c r="O42" t="s">
        <v>51</v>
      </c>
      <c r="P42" t="s">
        <v>52</v>
      </c>
      <c r="Q42" t="s">
        <v>52</v>
      </c>
      <c r="R42" t="s">
        <v>51</v>
      </c>
      <c r="T42" t="s">
        <v>51</v>
      </c>
      <c r="U42" t="s">
        <v>52</v>
      </c>
      <c r="Z42" t="s">
        <v>51</v>
      </c>
      <c r="AC42" t="s">
        <v>51</v>
      </c>
      <c r="AE42" t="s">
        <v>52</v>
      </c>
      <c r="AM42" t="s">
        <v>52</v>
      </c>
      <c r="AP42" t="s">
        <v>50</v>
      </c>
      <c r="AS42" t="s">
        <v>52</v>
      </c>
    </row>
    <row r="43" spans="1:50" x14ac:dyDescent="0.3">
      <c r="A43" t="s">
        <v>42</v>
      </c>
      <c r="C43" t="s">
        <v>51</v>
      </c>
      <c r="D43" t="s">
        <v>53</v>
      </c>
      <c r="I43" t="s">
        <v>52</v>
      </c>
      <c r="J43" t="s">
        <v>51</v>
      </c>
      <c r="O43" t="s">
        <v>51</v>
      </c>
      <c r="V43" t="s">
        <v>51</v>
      </c>
      <c r="Y43" t="s">
        <v>51</v>
      </c>
      <c r="Z43" t="s">
        <v>51</v>
      </c>
      <c r="AD43" t="s">
        <v>51</v>
      </c>
      <c r="AJ43" t="s">
        <v>51</v>
      </c>
      <c r="AN43" t="s">
        <v>52</v>
      </c>
      <c r="AO43" t="s">
        <v>51</v>
      </c>
      <c r="AQ43" t="s">
        <v>50</v>
      </c>
      <c r="AU43" t="s">
        <v>51</v>
      </c>
    </row>
    <row r="44" spans="1:50" x14ac:dyDescent="0.3">
      <c r="A44" t="s">
        <v>43</v>
      </c>
      <c r="B44" t="s">
        <v>52</v>
      </c>
      <c r="D44" t="s">
        <v>51</v>
      </c>
      <c r="F44" t="s">
        <v>51</v>
      </c>
      <c r="H44" t="s">
        <v>51</v>
      </c>
      <c r="N44" t="s">
        <v>51</v>
      </c>
      <c r="O44" t="s">
        <v>52</v>
      </c>
      <c r="S44" t="s">
        <v>51</v>
      </c>
      <c r="T44" t="s">
        <v>53</v>
      </c>
      <c r="Z44" t="s">
        <v>53</v>
      </c>
      <c r="AC44" t="s">
        <v>52</v>
      </c>
      <c r="AI44" t="s">
        <v>54</v>
      </c>
      <c r="AK44" t="s">
        <v>52</v>
      </c>
      <c r="AM44" t="s">
        <v>52</v>
      </c>
      <c r="AR44" t="s">
        <v>50</v>
      </c>
      <c r="AS44" t="s">
        <v>52</v>
      </c>
      <c r="AV44" t="s">
        <v>52</v>
      </c>
    </row>
    <row r="45" spans="1:50" x14ac:dyDescent="0.3">
      <c r="A45" t="s">
        <v>44</v>
      </c>
      <c r="K45" t="s">
        <v>51</v>
      </c>
      <c r="N45" t="s">
        <v>51</v>
      </c>
      <c r="S45" t="s">
        <v>51</v>
      </c>
      <c r="W45" t="s">
        <v>51</v>
      </c>
      <c r="AF45" t="s">
        <v>52</v>
      </c>
      <c r="AG45" t="s">
        <v>52</v>
      </c>
      <c r="AP45" t="s">
        <v>51</v>
      </c>
      <c r="AR45" t="s">
        <v>51</v>
      </c>
      <c r="AS45" t="s">
        <v>50</v>
      </c>
    </row>
    <row r="46" spans="1:50" x14ac:dyDescent="0.3">
      <c r="A46" t="s">
        <v>45</v>
      </c>
      <c r="O46" t="s">
        <v>54</v>
      </c>
      <c r="S46" t="s">
        <v>51</v>
      </c>
      <c r="T46" t="s">
        <v>51</v>
      </c>
      <c r="Z46" t="s">
        <v>51</v>
      </c>
      <c r="AC46" t="s">
        <v>51</v>
      </c>
      <c r="AF46" t="s">
        <v>52</v>
      </c>
      <c r="AJ46" t="s">
        <v>51</v>
      </c>
      <c r="AM46" t="s">
        <v>51</v>
      </c>
      <c r="AT46" t="s">
        <v>50</v>
      </c>
      <c r="AV46" t="s">
        <v>52</v>
      </c>
    </row>
    <row r="47" spans="1:50" x14ac:dyDescent="0.3">
      <c r="A47" t="s">
        <v>46</v>
      </c>
      <c r="B47" t="s">
        <v>51</v>
      </c>
      <c r="D47" t="s">
        <v>51</v>
      </c>
      <c r="E47" t="s">
        <v>54</v>
      </c>
      <c r="H47" t="s">
        <v>53</v>
      </c>
      <c r="J47" t="s">
        <v>51</v>
      </c>
      <c r="M47" t="s">
        <v>51</v>
      </c>
      <c r="N47" t="s">
        <v>51</v>
      </c>
      <c r="P47" t="s">
        <v>51</v>
      </c>
      <c r="R47" t="s">
        <v>54</v>
      </c>
      <c r="S47" t="s">
        <v>51</v>
      </c>
      <c r="V47" t="s">
        <v>52</v>
      </c>
      <c r="AC47" t="s">
        <v>51</v>
      </c>
      <c r="AD47" t="s">
        <v>51</v>
      </c>
      <c r="AH47" t="s">
        <v>51</v>
      </c>
      <c r="AO47" t="s">
        <v>51</v>
      </c>
      <c r="AQ47" t="s">
        <v>52</v>
      </c>
      <c r="AU47" t="s">
        <v>50</v>
      </c>
      <c r="AW47" t="s">
        <v>51</v>
      </c>
    </row>
    <row r="48" spans="1:50" x14ac:dyDescent="0.3">
      <c r="A48" t="s">
        <v>47</v>
      </c>
      <c r="F48" t="s">
        <v>51</v>
      </c>
      <c r="J48" t="s">
        <v>51</v>
      </c>
      <c r="K48" t="s">
        <v>51</v>
      </c>
      <c r="N48" t="s">
        <v>51</v>
      </c>
      <c r="R48" t="s">
        <v>52</v>
      </c>
      <c r="U48" t="s">
        <v>52</v>
      </c>
      <c r="V48" t="s">
        <v>51</v>
      </c>
      <c r="Y48" t="s">
        <v>51</v>
      </c>
      <c r="AC48" t="s">
        <v>51</v>
      </c>
      <c r="AD48" t="s">
        <v>51</v>
      </c>
      <c r="AR48" t="s">
        <v>51</v>
      </c>
      <c r="AT48" t="s">
        <v>51</v>
      </c>
      <c r="AV48" t="s">
        <v>50</v>
      </c>
    </row>
    <row r="49" spans="1:50" x14ac:dyDescent="0.3">
      <c r="A49" t="s">
        <v>48</v>
      </c>
      <c r="C49" t="s">
        <v>51</v>
      </c>
      <c r="F49" t="s">
        <v>51</v>
      </c>
      <c r="J49" t="s">
        <v>52</v>
      </c>
      <c r="N49" t="s">
        <v>52</v>
      </c>
      <c r="P49" t="s">
        <v>52</v>
      </c>
      <c r="AE49" t="s">
        <v>51</v>
      </c>
      <c r="AK49" t="s">
        <v>51</v>
      </c>
      <c r="AU49" t="s">
        <v>52</v>
      </c>
      <c r="AW49" t="s">
        <v>50</v>
      </c>
    </row>
    <row r="50" spans="1:50" x14ac:dyDescent="0.3">
      <c r="A50" t="s">
        <v>49</v>
      </c>
      <c r="I50" t="s">
        <v>51</v>
      </c>
      <c r="K50" t="s">
        <v>52</v>
      </c>
      <c r="N50" t="s">
        <v>51</v>
      </c>
      <c r="O50" t="s">
        <v>52</v>
      </c>
      <c r="P50" t="s">
        <v>51</v>
      </c>
      <c r="S50" t="s">
        <v>51</v>
      </c>
      <c r="X50" t="s">
        <v>51</v>
      </c>
      <c r="AG50" t="s">
        <v>52</v>
      </c>
      <c r="AM50" t="s">
        <v>51</v>
      </c>
      <c r="AO50" t="s">
        <v>52</v>
      </c>
      <c r="AX50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Total Record</vt:lpstr>
      <vt:lpstr>H2H Matchups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Lincoln Garrett</dc:creator>
  <cp:lastModifiedBy>Lincoln Garrett</cp:lastModifiedBy>
  <dcterms:created xsi:type="dcterms:W3CDTF">2025-11-21T20:55:41Z</dcterms:created>
  <dcterms:modified xsi:type="dcterms:W3CDTF">2025-11-21T20:57:33Z</dcterms:modified>
</cp:coreProperties>
</file>