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drewjanjigian/Dropbox/Bread/Bread Formulas 2024/"/>
    </mc:Choice>
  </mc:AlternateContent>
  <xr:revisionPtr revIDLastSave="0" documentId="13_ncr:1_{BC43CB73-076D-1948-BC63-0F1B3495F1BC}" xr6:coauthVersionLast="47" xr6:coauthVersionMax="47" xr10:uidLastSave="{00000000-0000-0000-0000-000000000000}"/>
  <bookViews>
    <workbookView xWindow="11700" yWindow="3160" windowWidth="27240" windowHeight="16440" xr2:uid="{0AA3CA06-1F26-FD43-ACEA-8C8792122B24}"/>
  </bookViews>
  <sheets>
    <sheet name="SS Calculator" sheetId="2" r:id="rId1"/>
  </sheets>
  <externalReferences>
    <externalReference r:id="rId2"/>
  </externalReferences>
  <definedNames>
    <definedName name="Style" localSheetId="0">[1]Specifications!$B$1:$B$5</definedName>
    <definedName name="Style">[1]Specifications!$B$1:$B$5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14" i="2" s="1"/>
  <c r="D19" i="2" s="1"/>
  <c r="D23" i="2" s="1"/>
  <c r="D15" i="2"/>
  <c r="D13" i="2" l="1"/>
  <c r="D22" i="2" l="1"/>
  <c r="D20" i="2"/>
  <c r="D18" i="2"/>
</calcChain>
</file>

<file path=xl/sharedStrings.xml><?xml version="1.0" encoding="utf-8"?>
<sst xmlns="http://schemas.openxmlformats.org/spreadsheetml/2006/main" count="26" uniqueCount="26">
  <si>
    <t>Sweet Starter Calculator</t>
  </si>
  <si>
    <t>Total flour in final dough (g)</t>
  </si>
  <si>
    <t>← Enter the total flour weight in the final dough here</t>
  </si>
  <si>
    <t>Hydration of final dough (%)</t>
  </si>
  <si>
    <t>← Enter the hydration of the final dough here (water or milk only)</t>
  </si>
  <si>
    <t>Prefermented flour in final dough (%)</t>
  </si>
  <si>
    <t>← Optionally, enter the % of prefermented flour in the final dough here (15% is the default)</t>
  </si>
  <si>
    <t>Hydration of sweet starter (%)</t>
  </si>
  <si>
    <t>Sugar in sweet starter (%)</t>
  </si>
  <si>
    <t>← Optionally, enter the % of sugar in the sweet starter (30% is the default)</t>
  </si>
  <si>
    <t>Liquid levain seed (%)</t>
  </si>
  <si>
    <t>← Optionally, enter the % of seed in the sweet starter (40% is the default)</t>
  </si>
  <si>
    <t>Flour (g)</t>
  </si>
  <si>
    <t>← Use these amounts to build the sweet starter</t>
  </si>
  <si>
    <t>Water (g)</t>
  </si>
  <si>
    <t>Sugar (g)</t>
  </si>
  <si>
    <t>100%-hydration liquid levain (g)</t>
  </si>
  <si>
    <t>Total flour in sweet starter (g)</t>
  </si>
  <si>
    <t>← For reference only</t>
  </si>
  <si>
    <t>Total water in sweet starter (g)</t>
  </si>
  <si>
    <t>Weight of sweet starter (g)</t>
  </si>
  <si>
    <t>Remaining flour in final dough (g)</t>
  </si>
  <si>
    <t>← Use these amounts to build the final dough</t>
  </si>
  <si>
    <t>Remaining water or milk in final dough (g)</t>
  </si>
  <si>
    <t>3/28/2024 version</t>
  </si>
  <si>
    <t>← Optionally, enter the hydration of the sweet starter (42-45% is the default)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</si>
</sst>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Helvetica"/>
      <family val="2"/>
    </font>
    <font>
      <b/>
      <sz val="20"/>
      <color theme="1"/>
      <name val="Helvetica"/>
      <family val="2"/>
    </font>
    <font>
      <b/>
      <sz val="12"/>
      <color theme="1"/>
      <name val="Helvetica"/>
      <family val="2"/>
    </font>
    <font>
      <sz val="9"/>
      <color theme="1"/>
      <name val="Helvetica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3" applyFont="1"/>
    <xf numFmtId="0" fontId="2" fillId="0" borderId="0" xfId="3" applyFont="1" applyAlignment="1">
      <alignment horizontal="center" vertical="center"/>
    </xf>
    <xf numFmtId="0" fontId="2" fillId="0" borderId="1" xfId="3" applyFont="1" applyBorder="1"/>
    <xf numFmtId="0" fontId="2" fillId="0" borderId="2" xfId="3" applyFont="1" applyBorder="1"/>
    <xf numFmtId="0" fontId="2" fillId="0" borderId="2" xfId="3" applyFont="1" applyBorder="1" applyAlignment="1">
      <alignment horizontal="center" vertical="center"/>
    </xf>
    <xf numFmtId="0" fontId="2" fillId="0" borderId="3" xfId="3" applyFont="1" applyBorder="1"/>
    <xf numFmtId="0" fontId="2" fillId="0" borderId="4" xfId="3" applyFont="1" applyBorder="1"/>
    <xf numFmtId="0" fontId="3" fillId="2" borderId="5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2" fillId="0" borderId="8" xfId="3" applyFont="1" applyBorder="1"/>
    <xf numFmtId="0" fontId="4" fillId="3" borderId="9" xfId="3" applyFont="1" applyFill="1" applyBorder="1"/>
    <xf numFmtId="0" fontId="2" fillId="4" borderId="7" xfId="3" applyFont="1" applyFill="1" applyBorder="1" applyAlignment="1" applyProtection="1">
      <alignment horizontal="center" vertical="center"/>
      <protection locked="0"/>
    </xf>
    <xf numFmtId="0" fontId="4" fillId="3" borderId="10" xfId="3" applyFont="1" applyFill="1" applyBorder="1"/>
    <xf numFmtId="164" fontId="2" fillId="4" borderId="7" xfId="4" applyNumberFormat="1" applyFont="1" applyFill="1" applyBorder="1" applyAlignment="1" applyProtection="1">
      <alignment horizontal="center" vertical="center"/>
      <protection locked="0"/>
    </xf>
    <xf numFmtId="0" fontId="4" fillId="3" borderId="9" xfId="3" applyFont="1" applyFill="1" applyBorder="1" applyAlignment="1">
      <alignment wrapText="1"/>
    </xf>
    <xf numFmtId="164" fontId="2" fillId="5" borderId="7" xfId="4" applyNumberFormat="1" applyFont="1" applyFill="1" applyBorder="1" applyAlignment="1" applyProtection="1">
      <alignment horizontal="center" vertical="center"/>
      <protection locked="0"/>
    </xf>
    <xf numFmtId="0" fontId="2" fillId="0" borderId="11" xfId="3" applyFont="1" applyBorder="1"/>
    <xf numFmtId="0" fontId="4" fillId="3" borderId="8" xfId="3" applyFont="1" applyFill="1" applyBorder="1" applyAlignment="1">
      <alignment wrapText="1"/>
    </xf>
    <xf numFmtId="164" fontId="2" fillId="5" borderId="12" xfId="4" applyNumberFormat="1" applyFont="1" applyFill="1" applyBorder="1" applyAlignment="1" applyProtection="1">
      <alignment horizontal="center" vertical="center"/>
      <protection locked="0"/>
    </xf>
    <xf numFmtId="0" fontId="4" fillId="3" borderId="8" xfId="3" applyFont="1" applyFill="1" applyBorder="1"/>
    <xf numFmtId="0" fontId="2" fillId="0" borderId="6" xfId="3" applyFont="1" applyBorder="1" applyAlignment="1">
      <alignment horizontal="center" vertical="center"/>
    </xf>
    <xf numFmtId="165" fontId="4" fillId="6" borderId="12" xfId="3" applyNumberFormat="1" applyFont="1" applyFill="1" applyBorder="1" applyAlignment="1">
      <alignment horizontal="center" vertical="center"/>
    </xf>
    <xf numFmtId="0" fontId="4" fillId="3" borderId="11" xfId="3" applyFont="1" applyFill="1" applyBorder="1"/>
    <xf numFmtId="165" fontId="4" fillId="6" borderId="13" xfId="3" applyNumberFormat="1" applyFont="1" applyFill="1" applyBorder="1" applyAlignment="1">
      <alignment horizontal="center" vertical="center"/>
    </xf>
    <xf numFmtId="165" fontId="4" fillId="7" borderId="12" xfId="3" applyNumberFormat="1" applyFont="1" applyFill="1" applyBorder="1" applyAlignment="1">
      <alignment horizontal="center" vertical="center"/>
    </xf>
    <xf numFmtId="165" fontId="4" fillId="7" borderId="13" xfId="3" applyNumberFormat="1" applyFont="1" applyFill="1" applyBorder="1" applyAlignment="1">
      <alignment horizontal="center" vertical="center"/>
    </xf>
    <xf numFmtId="165" fontId="4" fillId="8" borderId="12" xfId="3" applyNumberFormat="1" applyFont="1" applyFill="1" applyBorder="1" applyAlignment="1">
      <alignment horizontal="center" vertical="center"/>
    </xf>
    <xf numFmtId="165" fontId="4" fillId="8" borderId="13" xfId="3" applyNumberFormat="1" applyFont="1" applyFill="1" applyBorder="1" applyAlignment="1">
      <alignment horizontal="center" vertical="center"/>
    </xf>
    <xf numFmtId="0" fontId="2" fillId="0" borderId="14" xfId="3" applyFont="1" applyBorder="1"/>
    <xf numFmtId="0" fontId="2" fillId="0" borderId="15" xfId="3" applyFont="1" applyBorder="1"/>
    <xf numFmtId="0" fontId="2" fillId="0" borderId="15" xfId="3" applyFont="1" applyBorder="1" applyAlignment="1">
      <alignment horizontal="center" vertical="center"/>
    </xf>
    <xf numFmtId="14" fontId="5" fillId="0" borderId="15" xfId="3" applyNumberFormat="1" applyFont="1" applyBorder="1" applyAlignment="1">
      <alignment horizontal="right"/>
    </xf>
    <xf numFmtId="0" fontId="2" fillId="0" borderId="13" xfId="3" applyFont="1" applyBorder="1"/>
    <xf numFmtId="14" fontId="2" fillId="0" borderId="0" xfId="3" applyNumberFormat="1" applyFont="1"/>
  </cellXfs>
  <cellStyles count="5">
    <cellStyle name="Normal" xfId="0" builtinId="0"/>
    <cellStyle name="Normal 2" xfId="1" xr:uid="{C23CABAA-B932-F74D-A78F-BEE4D1FD2E21}"/>
    <cellStyle name="Normal 2 2" xfId="3" xr:uid="{6F8DE495-0580-9944-8C11-DA39DDA52B42}"/>
    <cellStyle name="Percent 2" xfId="2" xr:uid="{C99A2C1C-FED2-BE43-A3A3-00D373E49C58}"/>
    <cellStyle name="Percent 2 2" xfId="4" xr:uid="{D31EF047-2530-184F-8D00-B35C71B1CE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drewjanjigian/Dropbox/Bread/Bread%20Formulas%202024/Bagels.xlsx" TargetMode="External"/><Relationship Id="rId1" Type="http://schemas.openxmlformats.org/officeDocument/2006/relationships/externalLinkPath" Target="Bage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LATE"/>
      <sheetName val="SS Calculator"/>
      <sheetName val="Liquid SS SD"/>
      <sheetName val="SSS White Flour"/>
      <sheetName val="White Flour, Starting with 100%"/>
      <sheetName val="Ground UP Flour, 100% hyd start"/>
      <sheetName val="Ground Up Flours"/>
      <sheetName val="Specifications"/>
      <sheetName val="Poolish"/>
      <sheetName val="Instru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Biga</v>
          </cell>
        </row>
        <row r="3">
          <cell r="B3" t="str">
            <v>Pate Fermentee</v>
          </cell>
        </row>
        <row r="4">
          <cell r="B4" t="str">
            <v>Poolish</v>
          </cell>
        </row>
        <row r="5">
          <cell r="B5" t="str">
            <v>Sourdough Levain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15438-76EB-7F43-9582-B83DDC95A15F}">
  <dimension ref="B1:G25"/>
  <sheetViews>
    <sheetView tabSelected="1" zoomScale="120" zoomScaleNormal="120" workbookViewId="0">
      <selection activeCell="D6" sqref="D6"/>
    </sheetView>
  </sheetViews>
  <sheetFormatPr baseColWidth="10" defaultRowHeight="16" x14ac:dyDescent="0.2"/>
  <cols>
    <col min="1" max="1" width="3.33203125" style="1" customWidth="1"/>
    <col min="2" max="2" width="2.5" style="1" customWidth="1"/>
    <col min="3" max="3" width="41" style="1" customWidth="1"/>
    <col min="4" max="4" width="8.83203125" style="2" customWidth="1"/>
    <col min="5" max="5" width="3.6640625" style="1" customWidth="1"/>
    <col min="6" max="6" width="85.1640625" style="1" customWidth="1"/>
    <col min="7" max="7" width="2.83203125" style="1" customWidth="1"/>
    <col min="8" max="16384" width="10.83203125" style="1"/>
  </cols>
  <sheetData>
    <row r="1" spans="2:7" ht="17" thickBot="1" x14ac:dyDescent="0.25"/>
    <row r="2" spans="2:7" ht="17" thickBot="1" x14ac:dyDescent="0.25">
      <c r="B2" s="3"/>
      <c r="C2" s="4"/>
      <c r="D2" s="5"/>
      <c r="E2" s="4"/>
      <c r="F2" s="4"/>
      <c r="G2" s="6"/>
    </row>
    <row r="3" spans="2:7" ht="38" customHeight="1" thickBot="1" x14ac:dyDescent="0.25">
      <c r="B3" s="7"/>
      <c r="C3" s="8" t="s">
        <v>0</v>
      </c>
      <c r="D3" s="9"/>
      <c r="E3" s="9"/>
      <c r="F3" s="10"/>
      <c r="G3" s="11"/>
    </row>
    <row r="4" spans="2:7" ht="17" thickBot="1" x14ac:dyDescent="0.25">
      <c r="B4" s="7"/>
      <c r="G4" s="11"/>
    </row>
    <row r="5" spans="2:7" ht="17" thickBot="1" x14ac:dyDescent="0.25">
      <c r="B5" s="7"/>
      <c r="C5" s="12" t="s">
        <v>1</v>
      </c>
      <c r="D5" s="13">
        <v>380</v>
      </c>
      <c r="F5" s="1" t="s">
        <v>2</v>
      </c>
      <c r="G5" s="11"/>
    </row>
    <row r="6" spans="2:7" ht="17" thickBot="1" x14ac:dyDescent="0.25">
      <c r="B6" s="7"/>
      <c r="C6" s="14" t="s">
        <v>3</v>
      </c>
      <c r="D6" s="15">
        <v>0.61</v>
      </c>
      <c r="F6" s="1" t="s">
        <v>4</v>
      </c>
      <c r="G6" s="11"/>
    </row>
    <row r="7" spans="2:7" ht="18" customHeight="1" thickBot="1" x14ac:dyDescent="0.25">
      <c r="B7" s="7"/>
      <c r="G7" s="11"/>
    </row>
    <row r="8" spans="2:7" ht="18" customHeight="1" thickBot="1" x14ac:dyDescent="0.25">
      <c r="B8" s="7"/>
      <c r="C8" s="16" t="s">
        <v>5</v>
      </c>
      <c r="D8" s="17">
        <v>0.15</v>
      </c>
      <c r="F8" s="1" t="s">
        <v>6</v>
      </c>
      <c r="G8" s="11"/>
    </row>
    <row r="9" spans="2:7" ht="18" customHeight="1" thickBot="1" x14ac:dyDescent="0.25">
      <c r="B9" s="18"/>
      <c r="C9" s="19" t="s">
        <v>7</v>
      </c>
      <c r="D9" s="20">
        <v>0.435</v>
      </c>
      <c r="F9" s="1" t="s">
        <v>25</v>
      </c>
      <c r="G9" s="11"/>
    </row>
    <row r="10" spans="2:7" ht="18" customHeight="1" thickBot="1" x14ac:dyDescent="0.25">
      <c r="B10" s="18"/>
      <c r="C10" s="21" t="s">
        <v>8</v>
      </c>
      <c r="D10" s="20">
        <v>0.3</v>
      </c>
      <c r="F10" s="1" t="s">
        <v>9</v>
      </c>
      <c r="G10" s="11"/>
    </row>
    <row r="11" spans="2:7" ht="18" customHeight="1" thickBot="1" x14ac:dyDescent="0.25">
      <c r="B11" s="18"/>
      <c r="C11" s="14" t="s">
        <v>10</v>
      </c>
      <c r="D11" s="20">
        <v>0.4</v>
      </c>
      <c r="F11" s="1" t="s">
        <v>11</v>
      </c>
      <c r="G11" s="11"/>
    </row>
    <row r="12" spans="2:7" ht="17" thickBot="1" x14ac:dyDescent="0.25">
      <c r="B12" s="7"/>
      <c r="D12" s="22"/>
      <c r="G12" s="11"/>
    </row>
    <row r="13" spans="2:7" ht="17" thickBot="1" x14ac:dyDescent="0.25">
      <c r="B13" s="7"/>
      <c r="C13" s="12" t="s">
        <v>12</v>
      </c>
      <c r="D13" s="23">
        <f>(D5*D8)-(D16/2)</f>
        <v>45.6</v>
      </c>
      <c r="F13" s="1" t="s">
        <v>13</v>
      </c>
      <c r="G13" s="11"/>
    </row>
    <row r="14" spans="2:7" ht="17" thickBot="1" x14ac:dyDescent="0.25">
      <c r="B14" s="7"/>
      <c r="C14" s="24" t="s">
        <v>14</v>
      </c>
      <c r="D14" s="23">
        <f>(D5*D8*D9)-(D16/2)</f>
        <v>13.394999999999998</v>
      </c>
      <c r="G14" s="11"/>
    </row>
    <row r="15" spans="2:7" ht="17" thickBot="1" x14ac:dyDescent="0.25">
      <c r="B15" s="7"/>
      <c r="C15" s="24" t="s">
        <v>15</v>
      </c>
      <c r="D15" s="23">
        <f>D5*D10*D8</f>
        <v>17.099999999999998</v>
      </c>
      <c r="G15" s="11"/>
    </row>
    <row r="16" spans="2:7" ht="17" thickBot="1" x14ac:dyDescent="0.25">
      <c r="B16" s="7"/>
      <c r="C16" s="14" t="s">
        <v>16</v>
      </c>
      <c r="D16" s="25">
        <f>D5*D8*D11</f>
        <v>22.8</v>
      </c>
      <c r="E16" s="7"/>
      <c r="G16" s="11"/>
    </row>
    <row r="17" spans="2:7" ht="17" thickBot="1" x14ac:dyDescent="0.25">
      <c r="B17" s="7"/>
      <c r="D17" s="22"/>
      <c r="G17" s="11"/>
    </row>
    <row r="18" spans="2:7" ht="17" thickBot="1" x14ac:dyDescent="0.25">
      <c r="B18" s="7"/>
      <c r="C18" s="12" t="s">
        <v>17</v>
      </c>
      <c r="D18" s="26">
        <f>D13+(D16/2)</f>
        <v>57</v>
      </c>
      <c r="F18" s="1" t="s">
        <v>18</v>
      </c>
      <c r="G18" s="11"/>
    </row>
    <row r="19" spans="2:7" ht="17" thickBot="1" x14ac:dyDescent="0.25">
      <c r="B19" s="7"/>
      <c r="C19" s="24" t="s">
        <v>19</v>
      </c>
      <c r="D19" s="26">
        <f>D14+(D16/2)</f>
        <v>24.794999999999998</v>
      </c>
      <c r="G19" s="11"/>
    </row>
    <row r="20" spans="2:7" ht="17" thickBot="1" x14ac:dyDescent="0.25">
      <c r="B20" s="7"/>
      <c r="C20" s="14" t="s">
        <v>20</v>
      </c>
      <c r="D20" s="27">
        <f>SUM(D13:D16)</f>
        <v>98.894999999999996</v>
      </c>
      <c r="G20" s="11"/>
    </row>
    <row r="21" spans="2:7" ht="17" thickBot="1" x14ac:dyDescent="0.25">
      <c r="B21" s="7"/>
      <c r="G21" s="11"/>
    </row>
    <row r="22" spans="2:7" ht="17" thickBot="1" x14ac:dyDescent="0.25">
      <c r="B22" s="7"/>
      <c r="C22" s="12" t="s">
        <v>21</v>
      </c>
      <c r="D22" s="28">
        <f>D5-D13-(D16/2)</f>
        <v>323</v>
      </c>
      <c r="F22" s="1" t="s">
        <v>22</v>
      </c>
      <c r="G22" s="11"/>
    </row>
    <row r="23" spans="2:7" ht="17" thickBot="1" x14ac:dyDescent="0.25">
      <c r="B23" s="7"/>
      <c r="C23" s="14" t="s">
        <v>23</v>
      </c>
      <c r="D23" s="29">
        <f>(D5*D6)-D19</f>
        <v>207.005</v>
      </c>
      <c r="G23" s="11"/>
    </row>
    <row r="24" spans="2:7" ht="17" thickBot="1" x14ac:dyDescent="0.25">
      <c r="B24" s="30"/>
      <c r="C24" s="31"/>
      <c r="D24" s="32"/>
      <c r="E24" s="31"/>
      <c r="F24" s="33" t="s">
        <v>24</v>
      </c>
      <c r="G24" s="34"/>
    </row>
    <row r="25" spans="2:7" x14ac:dyDescent="0.2">
      <c r="C25" s="35"/>
    </row>
  </sheetData>
  <sheetProtection sheet="1" objects="1" scenarios="1"/>
  <mergeCells count="1">
    <mergeCell ref="C3:F3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Rivard, Melissa J.</dc:creator>
  <cp:lastModifiedBy>Rivard, Melissa J.</cp:lastModifiedBy>
  <dcterms:created xsi:type="dcterms:W3CDTF">2024-03-28T17:23:52Z</dcterms:created>
  <dcterms:modified xsi:type="dcterms:W3CDTF">2024-04-16T13:28:46Z</dcterms:modified>
</cp:coreProperties>
</file>