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11"/>
  <workbookPr autoCompressPictures="0"/>
  <mc:AlternateContent xmlns:mc="http://schemas.openxmlformats.org/markup-compatibility/2006">
    <mc:Choice Requires="x15">
      <x15ac:absPath xmlns:x15ac="http://schemas.microsoft.com/office/spreadsheetml/2010/11/ac" url="/Users/nithen/Desktop/"/>
    </mc:Choice>
  </mc:AlternateContent>
  <xr:revisionPtr revIDLastSave="0" documentId="13_ncr:1_{7781C5D4-140A-A14E-90BF-7E5154D91EBE}" xr6:coauthVersionLast="47" xr6:coauthVersionMax="47" xr10:uidLastSave="{00000000-0000-0000-0000-000000000000}"/>
  <bookViews>
    <workbookView xWindow="80" yWindow="640" windowWidth="27040" windowHeight="18380" xr2:uid="{00000000-000D-0000-FFFF-FFFF00000000}"/>
  </bookViews>
  <sheets>
    <sheet name="Sprider chart" sheetId="54" r:id="rId1"/>
    <sheet name="Bar Graph" sheetId="55" r:id="rId2"/>
    <sheet name="7.1" sheetId="43" r:id="rId3"/>
    <sheet name="7.2" sheetId="44" r:id="rId4"/>
    <sheet name="7.3" sheetId="45" r:id="rId5"/>
    <sheet name="7.4" sheetId="46" r:id="rId6"/>
    <sheet name="7.5" sheetId="47" r:id="rId7"/>
    <sheet name="Risk Rating" sheetId="52" r:id="rId8"/>
  </sheet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3" i="45" l="1"/>
  <c r="I20" i="46"/>
  <c r="H20" i="46"/>
  <c r="G20" i="46"/>
  <c r="I23" i="45"/>
  <c r="H23" i="45"/>
  <c r="I41" i="44"/>
  <c r="H41" i="44"/>
  <c r="G41" i="44"/>
  <c r="H30" i="43"/>
  <c r="G30" i="43"/>
  <c r="I11" i="47"/>
  <c r="G7" i="52"/>
  <c r="G6" i="52"/>
  <c r="G5" i="52"/>
  <c r="G4" i="52"/>
  <c r="H11" i="47"/>
  <c r="G11" i="47"/>
  <c r="D6" i="52"/>
  <c r="C6" i="52"/>
  <c r="D4" i="52"/>
  <c r="C4" i="52"/>
  <c r="D3" i="52"/>
  <c r="D5" i="52"/>
  <c r="D7" i="52"/>
  <c r="E4" i="52"/>
  <c r="H4" i="52"/>
  <c r="E6" i="52"/>
  <c r="H6" i="52"/>
  <c r="C5" i="52"/>
  <c r="C7" i="52"/>
  <c r="E5" i="52"/>
  <c r="H5" i="52"/>
  <c r="E7" i="52"/>
  <c r="H7" i="52"/>
  <c r="D2" i="52"/>
  <c r="C3" i="52"/>
  <c r="C2" i="52"/>
  <c r="E2" i="52"/>
  <c r="E3" i="52"/>
  <c r="I30" i="43"/>
  <c r="G3" i="52"/>
  <c r="G2" i="52"/>
  <c r="H3" i="52"/>
  <c r="H2" i="52"/>
</calcChain>
</file>

<file path=xl/sharedStrings.xml><?xml version="1.0" encoding="utf-8"?>
<sst xmlns="http://schemas.openxmlformats.org/spreadsheetml/2006/main" count="323" uniqueCount="278">
  <si>
    <t>I - Current Control Strength (i.e. how strong is the control implemented at present?)</t>
  </si>
  <si>
    <t>II - Desired Control Strength (i.e. how strong would the organisation like the control to be?)</t>
  </si>
  <si>
    <t>Response(s)</t>
  </si>
  <si>
    <t>Average Score</t>
  </si>
  <si>
    <t>There is no information security policy.</t>
  </si>
  <si>
    <t xml:space="preserve">An information security policy is defined, but may be out of date or unapproved. </t>
  </si>
  <si>
    <t>The policy has been signed off by senior management, but may lack supporting standards.</t>
  </si>
  <si>
    <t>An approved policy is supported by detailed standards and guidelines.</t>
  </si>
  <si>
    <t xml:space="preserve">As 3, plus policy has been benchmarked against good practice </t>
  </si>
  <si>
    <t xml:space="preserve">Information risk assessments are not conducted. </t>
  </si>
  <si>
    <t>Informal information risk assessments sometimes take place.</t>
  </si>
  <si>
    <t>Information risk assessments follow a formal method and take place at least annually.</t>
  </si>
  <si>
    <t xml:space="preserve">Dedicated staff assess information risks at least quarterly, using automated tools. </t>
  </si>
  <si>
    <t>As 3, plus risks fully embedded in the EWRM and security programme.</t>
  </si>
  <si>
    <t>There is no information security strategy.</t>
  </si>
  <si>
    <t>An information security strategy is in place; security projects somewhat aligned to it.</t>
  </si>
  <si>
    <t>The security strategy is signed off by senior management; security projects are mostly aligned to it.</t>
  </si>
  <si>
    <t>As 2, plus the strategy is aligned to business/IT strategy, and is well communicated.</t>
  </si>
  <si>
    <t xml:space="preserve">As 3, plus there is periodic review of the strategy (including benchmarking). </t>
  </si>
  <si>
    <t>No defined roles and responsibilities for information security,</t>
  </si>
  <si>
    <t xml:space="preserve">There is a head of information security, but big gaps exist in roles or resourcing. </t>
  </si>
  <si>
    <t xml:space="preserve">Clearly defined roles and responsibilities; resource planning takes place but there are some gaps. </t>
  </si>
  <si>
    <t xml:space="preserve">The organisation structure and resourcing reflects the business and operational needs. </t>
  </si>
  <si>
    <t>As 3, plus periodic review of roles and resourcing (incl. benchmarking).</t>
  </si>
  <si>
    <t>No budget and plan defined for information security.</t>
  </si>
  <si>
    <t xml:space="preserve">Ad-hoc budgets and plans prepared as required. Budget is inadequate. </t>
  </si>
  <si>
    <t>Budgets and plans prepared annually and reviewed through year. Funding is broadly adequate.</t>
  </si>
  <si>
    <t>Budgets and plans are frequently reviewed and reflect the needs of the business.</t>
  </si>
  <si>
    <t xml:space="preserve">As 3, plus independent review (incl. benchmarking) of budgets/plans. </t>
  </si>
  <si>
    <t>No checks of compliance with policy take place.</t>
  </si>
  <si>
    <t>Some ad-hoc compliance checking, but no formal process.</t>
  </si>
  <si>
    <t>Annual security audits against documented and agreed compliance criteria.</t>
  </si>
  <si>
    <t>Frequent security audits against criteria matched to risk appetite.</t>
  </si>
  <si>
    <t>As 3, plus automated tools used to check compliance.</t>
  </si>
  <si>
    <t>The status of information security is not reported.</t>
  </si>
  <si>
    <t xml:space="preserve">Ad-hoc but no formal reporting of the status of information security projects/initiatives. </t>
  </si>
  <si>
    <t xml:space="preserve">Formal reporting of security status (incl. threat and incident metrics), but gaps or infrequent. </t>
  </si>
  <si>
    <t>Information security status reporting is comprehensive, repeatable and relied on by senior management.</t>
  </si>
  <si>
    <t>As 3, plus status reports mostly automated;. Metrics are subject to benchmarking.</t>
  </si>
  <si>
    <t>No awareness raising activities take place.</t>
  </si>
  <si>
    <t>Occasional awareness raising is carried out, but there is no formal programme.</t>
  </si>
  <si>
    <t xml:space="preserve">Staff induction includes security awareness training, but contractors, temps and long-serving staff may miss messages.  </t>
  </si>
  <si>
    <t>As 2, plus frequent awareness raising activities are carried out (e.g. targeted campaigns using a range of media). Levels of staff awareness are assessed.</t>
  </si>
  <si>
    <t xml:space="preserve">As 3, plus the programme is highly innovative and relevant. A balanced scorecard of KPIs measures its effectiveness. </t>
  </si>
  <si>
    <t>Management generally do not take security seriously.</t>
  </si>
  <si>
    <t>Management take security seriously in only a few areas of the business.</t>
  </si>
  <si>
    <t>CEO communicates the importance of security. Most areas of the business take security seriously.</t>
  </si>
  <si>
    <t xml:space="preserve">Management at all levels (consistently across the business) reinforce the importance of good security behaviour. </t>
  </si>
  <si>
    <t>As 3, plus there is evidence of security positive behaviour being rewarded.</t>
  </si>
  <si>
    <t xml:space="preserve">There is no training for staff in information security. </t>
  </si>
  <si>
    <t xml:space="preserve">Some security training exists, but very few people attend the courses. </t>
  </si>
  <si>
    <t>Good training courses are available on an opt-in basis, with different levels. Most people receive some training. No formal needs assessment.</t>
  </si>
  <si>
    <t xml:space="preserve">All staff receive some training in information security. Key staff get tailored specialist training, based on a formal needs assessment. </t>
  </si>
  <si>
    <t>As 3, plus all staff have an annual refresher (e.g. delivered by computer-based training).</t>
  </si>
  <si>
    <t xml:space="preserve">No relevant security experience, either from in-house staff or consultants.  </t>
  </si>
  <si>
    <t>Specialist security skills within the team are weak, but external consultants are used to fill the gap.</t>
  </si>
  <si>
    <t xml:space="preserve">Most staff have relevant experience, and a few may have professional security qualifications. </t>
  </si>
  <si>
    <t>All staff have relevant experience, and most have professional security qualifications. Staff are encouraged to gain professional qualifications.</t>
  </si>
  <si>
    <t>As 3, plus staff are rewarded for gaining professional qualifications.</t>
  </si>
  <si>
    <t>No specialist information security staff.</t>
  </si>
  <si>
    <t>While there is a specialist team, no formal career development paths exist for them.</t>
  </si>
  <si>
    <t>Formal career development paths for information security practitioners exist.</t>
  </si>
  <si>
    <t xml:space="preserve">Staff are positively encouraged to develop their careers in information security, along formal development paths. </t>
  </si>
  <si>
    <t xml:space="preserve">As 3, plus career development of security staff is benchmarked against good practice.  </t>
  </si>
  <si>
    <t>Some systems allow access without tracking the ID of the user accessing the system.</t>
  </si>
  <si>
    <t>Users have a separate ID on every different system they access.</t>
  </si>
  <si>
    <t>Some systems use a central directory (or database) of user ID details (i.e. Reduced Sign-On”).</t>
  </si>
  <si>
    <t>Most important systems use a central directory (or database) (i.e. Reduced Sign-On).</t>
  </si>
  <si>
    <t>As 3, plus all systems use a central directory (or database) (i.e. Single Sign-On)</t>
  </si>
  <si>
    <t>No formal approval process for access rights.</t>
  </si>
  <si>
    <t>Ad-hoc cloning of other accounts.</t>
  </si>
  <si>
    <t>Access rights on some systems are assigned based on user’s role (role-based access).</t>
  </si>
  <si>
    <t>Role-based access on most systems.</t>
  </si>
  <si>
    <t>As 3, plus exception reporting of toxic access combinations.</t>
  </si>
  <si>
    <t xml:space="preserve">No clearly documented process for user administration – haphazard and unreliable. </t>
  </si>
  <si>
    <t xml:space="preserve">Paper-based manual process, with approval signoffs. </t>
  </si>
  <si>
    <t>Automated workflow for some user administration requests, but manual process for setting up access to each system.</t>
  </si>
  <si>
    <t>Automated workflow system for requests and automated user provisioning onto some systems.</t>
  </si>
  <si>
    <t>As 3, plus automated user provisioning for all systems.</t>
  </si>
  <si>
    <t>Lots of delays setting up new users, leading to lots of generic temporary IDs. Most leavers never deleted from systems.</t>
  </si>
  <si>
    <t>Some delays in adding new users and lots of leavers not deleted from systems.</t>
  </si>
  <si>
    <t>Some backlogs on adding new users or removing leavers, but not excessive.</t>
  </si>
  <si>
    <t>New users are set up within a couple of days.  No temporary accounts used. Leavers are removed within a week.</t>
  </si>
  <si>
    <t>As 3, plus new users are added and leavers are removed within a day.</t>
  </si>
  <si>
    <t>Many IDs do not have any authentication (i.e. no password).</t>
  </si>
  <si>
    <t>Weak password controls (i.e. all user IDs must have a password).</t>
  </si>
  <si>
    <t>Strong password controls (i.e. password expiry, not easily guessable, 6-8 characters, etc.).</t>
  </si>
  <si>
    <t>Strong password controls, plus two-factor authentication for risky access (e.g. remote access, privileged IDs).</t>
  </si>
  <si>
    <t>As 3, plus two (or more) factor authentication for all access attempts.</t>
  </si>
  <si>
    <t>No reviews of user access rights.</t>
  </si>
  <si>
    <t>Ad-hoc reviews of access rights.</t>
  </si>
  <si>
    <t xml:space="preserve">Periodic reviews (e.g. six-monthly) – some quality issues. </t>
  </si>
  <si>
    <t>Periodic reviews (e.g. quarterly) – manual but effective.</t>
  </si>
  <si>
    <t>As 3, plus periodic reviews (e.g. monthly) – automated tools make process efficient and effective.</t>
  </si>
  <si>
    <t>No intrusion detection is undertaken.</t>
  </si>
  <si>
    <t>Systems or processes for detecting intrusions are informal. Some ad-hoc manual checks for potential intrusions.</t>
  </si>
  <si>
    <t xml:space="preserve">Intrusion detection systems are used in parts of the organisation (e.g. at Internet gateway). Some issues with tuning the output or keeping them up to date. </t>
  </si>
  <si>
    <t xml:space="preserve">Intrusion detection systems are in place across the network, in line with an overall plan. Systems are tuned (so output is useful) and updates are automatic. </t>
  </si>
  <si>
    <t xml:space="preserve">As 3, plus intrusion detection systems dynamically reflect the current risk profile. All alerts are near real-time. </t>
  </si>
  <si>
    <t>There is no logging of security incidents or events.</t>
  </si>
  <si>
    <t>Log files are created on key systems, but may be incomplete. Ad-hoc log analysis is conducted (e.g. on an investigation).</t>
  </si>
  <si>
    <t xml:space="preserve">A log analysis strategy defines what is logged and what is reviewed. Logging is complete, but some weaknesses (e.g. review not evidenced or not timely, logs not retained). </t>
  </si>
  <si>
    <t>As 3, plus log analysis is near real-time. Automated log analysis for most systems, with good correlation, aggregation and reporting.</t>
  </si>
  <si>
    <t>An excessive number of staff have system administrator rights, and usage is not logged.</t>
  </si>
  <si>
    <t xml:space="preserve">System administrator rights are restricted to a reasonable number of staff, but processes are informal. </t>
  </si>
  <si>
    <t>System administrator rights are restricted, based on role, as defined in procedures. System administrator actions are logged.</t>
  </si>
  <si>
    <t>As 2, plus system administrators have this access only when they need it (e.g. break-glass). Logs independently reviewed.</t>
  </si>
  <si>
    <t xml:space="preserve">As 3, plus real-time alerting when system administrator rights are used. </t>
  </si>
  <si>
    <t>Powerful utilities are not disabled; their use is not restricted or logged.</t>
  </si>
  <si>
    <t>The unauthorised use of powerful utilities is prohibited within the organisation.</t>
  </si>
  <si>
    <t>Powerful utilities are restricted through access control mechanisms.</t>
  </si>
  <si>
    <t>The use of powerful utilities is restricted and logged. Logs are independently reviewed on a timely basis.</t>
  </si>
  <si>
    <t>As 3, plus real-time alerting when powerful utilities are used.</t>
  </si>
  <si>
    <t>There is no escalation process for security incidents.</t>
  </si>
  <si>
    <t>Information incidents are identified and responded to on an ad-hoc basis.</t>
  </si>
  <si>
    <t>A formally documented process for escalation exists and is promoted within the organisation.</t>
  </si>
  <si>
    <t xml:space="preserve">Clear escalation process, with first responders’ guide and incident response team. Root cause analysis on large incidents exists.  </t>
  </si>
  <si>
    <t xml:space="preserve">As 3, plus forensic investigation team and procedures in place. </t>
  </si>
  <si>
    <t>Little or no assessment of threat or vulnerability takes place.</t>
  </si>
  <si>
    <t xml:space="preserve">Informal ad-hoc analysis of threats. Vulnerability assessment is reactive (i.e. respond to audit points, incidents). </t>
  </si>
  <si>
    <t>Formal process to assess threat and vulnerability, but may be infrequent, manually intensive or lack appropriate external intelligence.</t>
  </si>
  <si>
    <t>Threats assessed monthly using external data. Monthly automated vulnerability scans, plus a penetration testing programme.</t>
  </si>
  <si>
    <t>As 3, plus the assessment is continuous, and an exposure level (linked to overall risk appetite) is rated.</t>
  </si>
  <si>
    <t>No reporting of threats, vulnerabilities or exposure.</t>
  </si>
  <si>
    <t>Informal ad-hoc reporting of threats and/or vulnerabilities.</t>
  </si>
  <si>
    <t xml:space="preserve">Regular reporting, but reports hard to understand, not timely or take lots of effort to produce.  </t>
  </si>
  <si>
    <t xml:space="preserve">Reports are automatically generated, timely, comprehensive, and easy to follow.  </t>
  </si>
  <si>
    <t xml:space="preserve">As 3, plus senior management get KPI reports on security status, that they rely on. </t>
  </si>
  <si>
    <t>There is no remediation of identified vulnerabilities.</t>
  </si>
  <si>
    <t>Key vulnerabilities are remediated with mitigating action.  Remediation is often overdue.</t>
  </si>
  <si>
    <t xml:space="preserve">All risks are accepted (after formal signoff) or remediated (with formal plan). Some overdue actions.  </t>
  </si>
  <si>
    <t>As 2, plus plans developed quickly, actions on track, and accepted risks re-examined often.</t>
  </si>
  <si>
    <t>As 3, plus a continuous cycle of measurement, assessment and remediation.</t>
  </si>
  <si>
    <t>Minimal anti-virus software.  Significant virus outbreaks in the last year – took many days to eradicate.</t>
  </si>
  <si>
    <t>Some anti-virus software, but not kept up to date. Some virus outbreaks – took much effort and several days to eradicate.</t>
  </si>
  <si>
    <t xml:space="preserve">Multi-layer anti-virus software; signatures updated frequently. May be missing anti-spyware software, or may have had some pain from virus outbreaks in the year.  </t>
  </si>
  <si>
    <t>As 2, plus anti-spyware software is in place. No big outbreaks in the year – minor infections dealt with quickly and effectively.</t>
  </si>
  <si>
    <t>As 3, plus there have been no virus outbreaks within the organisation during the last year.</t>
  </si>
  <si>
    <t>No security configuration standards. Some servers outside the IT function’s control.</t>
  </si>
  <si>
    <t xml:space="preserve">Servers are proliferating. Some configuration standards, but incomplete, not updated and/or not enforced. </t>
  </si>
  <si>
    <t xml:space="preserve">Lots of servers, but number is stable. Formal configuration standards, but many servers don’t comply with them. </t>
  </si>
  <si>
    <t xml:space="preserve">Some old servers consolidated, and new ones must be approved. All exceptional configurations must be authorised. </t>
  </si>
  <si>
    <t>As 3, plus only a few servers left. A robust monitoring tool checks actual configuration vs. standards.</t>
  </si>
  <si>
    <t>No process for installing patches – most systems are not up to date.</t>
  </si>
  <si>
    <t xml:space="preserve">Patching informal; patches often not applied, or to some machines only, or only reactively after an incident. </t>
  </si>
  <si>
    <t>Formal patch management procedures (incl. testing), but patching involves significant manual intervention.</t>
  </si>
  <si>
    <t>As 2, plus risk-based approach to testing. Patch rollout within a week - partly automated.</t>
  </si>
  <si>
    <t>As 3, plus a robust monitoring tool checks all patching is up to date. New patch rollout in days.</t>
  </si>
  <si>
    <t>Potential Impact:
Very High: 4 - 5
High: 3 - 4
Medium: 2 - 3
Low: 1 - 2
Very Low: 0 - 1</t>
  </si>
  <si>
    <t>A log analysis strategy exists. 
Automated log analysis correlates log files for some key systems. Key events are independently reviewed.</t>
  </si>
  <si>
    <t>Section Number</t>
  </si>
  <si>
    <t>Area</t>
  </si>
  <si>
    <t>Current Score</t>
  </si>
  <si>
    <t>Desired Maturity</t>
  </si>
  <si>
    <t>Gap</t>
  </si>
  <si>
    <t>Impact</t>
  </si>
  <si>
    <t>Risk Rating</t>
  </si>
  <si>
    <t>0. Not at all</t>
  </si>
  <si>
    <t>1. Partially</t>
  </si>
  <si>
    <t>2. Mostly</t>
  </si>
  <si>
    <t>3. In Place</t>
  </si>
  <si>
    <t>ID.AM-1: Physical devices and systems within the organization are inventoried</t>
  </si>
  <si>
    <t>ID.AM-2: Software platforms and applications within the organization are inventoried</t>
  </si>
  <si>
    <t>ID.AM-3: Organizational communication and data flows are mapped</t>
  </si>
  <si>
    <t>ID.AM-4: External information systems are catalogued</t>
  </si>
  <si>
    <t xml:space="preserve">ID.AM-5: Resources (e.g., hardware, devices, data, and software) are prioritized based on their classification, criticality, and business value </t>
  </si>
  <si>
    <t>ID.AM-6: Cybersecurity roles and responsibilities for the entire workforce and third-party stakeholders (e.g., suppliers, customers, partners) are established</t>
  </si>
  <si>
    <t>ID.BE-1: The organization’s role in the supply chain is identified and communicated</t>
  </si>
  <si>
    <t>ID.BE-2: The organization’s place in critical infrastructure and its industry sector is identified and communicated</t>
  </si>
  <si>
    <t>ID.BE-3: Priorities for organizational mission, objectives, and activities are established and communicated</t>
  </si>
  <si>
    <t>ID.BE-4: Dependencies and critical functions for delivery of critical services are established</t>
  </si>
  <si>
    <t>ID.BE-5: Resilience requirements to support delivery of critical services are established</t>
  </si>
  <si>
    <t>ID.GV-1: Organizational information security policy is established</t>
  </si>
  <si>
    <t>ID.GV-2: Information security roles &amp; responsibilities are coordinated and aligned with internal roles and external partners</t>
  </si>
  <si>
    <t>ID.GV-3: Legal and regulatory requirements regarding cybersecurity, including privacy and civil liberties obligations, are understood and managed</t>
  </si>
  <si>
    <t>ID.GV-4: Governance and risk management processes address cybersecurity risks</t>
  </si>
  <si>
    <t>ID.RA-1: Asset vulnerabilities are identified and documented</t>
  </si>
  <si>
    <t>ID.RA-2: Threat and vulnerability information is received from information sharing forums and sources</t>
  </si>
  <si>
    <t>ID.RA-3: Threats, both internal and external, are identified and documented</t>
  </si>
  <si>
    <t>ID.RA-4: Potential business impacts and likelihoods are identified</t>
  </si>
  <si>
    <t>ID.RA-5: Threats, vulnerabilities, likelihoods, and impacts are used to determine risk</t>
  </si>
  <si>
    <t>ID.RA-6: Risk responses are identified and prioritized</t>
  </si>
  <si>
    <t>ID.RM-1: Risk management processes are established, managed, and agreed to by organizational stakeholders</t>
  </si>
  <si>
    <t>ID.RM-2: Organizational risk tolerance is determined and clearly expressed</t>
  </si>
  <si>
    <t>ID.RM-3: The organization’s determination of risk tolerance is informed by its role in critical infrastructure and sector specific risk analysis</t>
  </si>
  <si>
    <t>PR.AC-1: Identities and credentials are managed for authorized devices and users</t>
  </si>
  <si>
    <t>PR.AC-2: Physical access to assets is managed and protected</t>
  </si>
  <si>
    <t>PR.AC-3: Remote access is managed</t>
  </si>
  <si>
    <t>PR.AC-4: Access permissions are managed, incorporating the principles of least privilege and separation of duties</t>
  </si>
  <si>
    <t>PR.AC-5: Network integrity is protected, incorporating network segregation where appropriate</t>
  </si>
  <si>
    <t xml:space="preserve">PR.AT-1: All users are informed and trained </t>
  </si>
  <si>
    <t xml:space="preserve">PR.AT-2: Privileged users understand roles &amp; responsibilities </t>
  </si>
  <si>
    <t xml:space="preserve">PR.AT-3: Third-party stakeholders (e.g., suppliers, customers, partners) understand roles &amp; responsibilities </t>
  </si>
  <si>
    <t xml:space="preserve">PR.AT-4: Senior executives understand roles &amp; responsibilities </t>
  </si>
  <si>
    <t>PR.AT-5: Physical and information security personnel understand roles &amp; responsibilities</t>
  </si>
  <si>
    <t>PR.DS-1: Data-at-rest is protected</t>
  </si>
  <si>
    <t>PR.DS-2: Data-in-transit is protected</t>
  </si>
  <si>
    <t>PR.DS-3: Assets are formally managed throughout removal, transfers, and disposition</t>
  </si>
  <si>
    <t>PR.DS-4: Adequate capacity to ensure availability is maintained</t>
  </si>
  <si>
    <t>PR.DS-5: Protections against data leaks are implemented</t>
  </si>
  <si>
    <t>PR.DS-6: Integrity checking mechanisms are used to verify software, firmware, and information integrity</t>
  </si>
  <si>
    <t>PR.DS-7: The development and testing environment(s) are separate from the production environment</t>
  </si>
  <si>
    <t>PR.IP-1: A baseline configuration of information technology/industrial control systems is created and maintained</t>
  </si>
  <si>
    <t>PR.IP-2: A System Development Life Cycle to manage systems is implemented</t>
  </si>
  <si>
    <t>PR.IP-3: Configuration change control processes are in place</t>
  </si>
  <si>
    <t>PR.IP-4: Backups of information are conducted, maintained, and tested periodically</t>
  </si>
  <si>
    <t>PR.IP-5: Policy and regulations regarding the physical operating environment for organizational assets are met</t>
  </si>
  <si>
    <t>PR.IP-6: Data is destroyed according to policy</t>
  </si>
  <si>
    <t>PR.IP-7: Protection processes are continuously improved</t>
  </si>
  <si>
    <t>PR.IP-8: Effectiveness of protection technologies is shared with appropriate parties</t>
  </si>
  <si>
    <t>PR.IP-9: Response plans (Incident Response and Business Continuity) and recovery plans (Incident Recovery and Disaster Recovery) are in place and managed</t>
  </si>
  <si>
    <t>PR.IP-10: Response and recovery plans are tested</t>
  </si>
  <si>
    <t>PR.IP-11: Cybersecurity is included in human resources practices (e.g., deprovisioning, personnel screening)</t>
  </si>
  <si>
    <t>PR.IP-12: A vulnerability management plan is developed and implemented</t>
  </si>
  <si>
    <t>PR.MA-1: Maintenance and repair of organizational assets is performed and logged in a timely manner, with approved and controlled tools</t>
  </si>
  <si>
    <t>PR.MA-2: Remote maintenance of organizational assets is approved, logged, and performed in a manner that prevents unauthorized access</t>
  </si>
  <si>
    <t>PR.PT-1: Audit/log records are determined, documented, implemented, and reviewed in accordance with policy</t>
  </si>
  <si>
    <t>PR.PT-2: Removable media is protected and its use restricted according to policy</t>
  </si>
  <si>
    <t>PR.PT-3: Access to systems and assets is controlled, incorporating the principle of least functionality</t>
  </si>
  <si>
    <t>PR.PT-4: Communications and control networks are protected</t>
  </si>
  <si>
    <t xml:space="preserve">1.  Anomalies and Events (DE.AE): Anomalous activity is detected in a timely manner and the potential impact of events is understood.                                                                                                                                                                                                                                                                                                                                                      2.  Security Continuous Monitoring (DE.CM): The information system and assets are monitored at discrete intervals to identify cybersecurity events and verify the effectiveness of protective measures.                                                                                                                                                                            3. Detection Processes (DE.DP): Detection processes and procedures are maintained and tested to ensure timely and adequate awareness of anomalous events.                                                                                                                                                                                                                                                                    </t>
  </si>
  <si>
    <t>DE.AE-1: A baseline of network operations and expected data flows for users and systems is established and managed</t>
  </si>
  <si>
    <t>DE.AE-2: Detected events are analyzed to understand attack targets and methods</t>
  </si>
  <si>
    <t>DE.AE-3: Event data are aggregated and correlated from multiple sources and sensors</t>
  </si>
  <si>
    <t>DE.AE-4: Impact of events is determined</t>
  </si>
  <si>
    <t>DE.AE-5: Incident alert thresholds are established</t>
  </si>
  <si>
    <t>DE.CM-1: The network is monitored to detect potential cybersecurity events</t>
  </si>
  <si>
    <t>DE.CM-2: The physical environment is monitored to detect potential cybersecurity events</t>
  </si>
  <si>
    <t>DE.CM-3: Personnel activity is monitored to detect potential cybersecurity events</t>
  </si>
  <si>
    <t>DE.CM-4: Malicious code is detected</t>
  </si>
  <si>
    <t>DE.CM-5: Unauthorized mobile code is detected</t>
  </si>
  <si>
    <t>DE.CM-6: External service provider activity is monitored to detect potential cybersecurity events</t>
  </si>
  <si>
    <t>DE.CM-7: Monitoring for unauthorized personnel, connections, devices, and software is performed</t>
  </si>
  <si>
    <t>DE.CM-8: Vulnerability scans are performed</t>
  </si>
  <si>
    <t>DE.DP-1: Roles and responsibilities for detection are well defined to ensure accountability</t>
  </si>
  <si>
    <t>DE.DP-2: Detection activities comply with all applicable requirements</t>
  </si>
  <si>
    <t>DE.DP-3: Detection processes are tested</t>
  </si>
  <si>
    <t>DE.DP-4: Event detection information is communicated to appropriate parties</t>
  </si>
  <si>
    <t>DE.DP-5: Detection processes are continuously improved</t>
  </si>
  <si>
    <t>1. Response Planning (RS.RP): Response processes and procedures are executed and maintained, to ensure timely response to detected cybersecurity events.                                                                                                                                                                                                                                2.Communications (RS.CO): Response activities are coordinated with internal and external stakeholders, as appropriate, to include external support from law enforcement agencies.                                                                                                                                                                                                                                                           3. Analysis (RS.AN): Analysis is conducted to ensure adequate response and support recovery activities.                                                                                                                                                                                                                                                                                                                                                                                                     4.Mitigation (RS.MI): Activities are performed to prevent expansion of an event, mitigate its effects, and eradicate the incident.                                                                                                                                                                                                                                                                                                                                                                                         5.Improvements (RS.IM): Organizational response activities are improved by incorporating lessons learned from current and previous detection/response activities.</t>
  </si>
  <si>
    <t>RS.RP-1: Response plan is executed during or after an event</t>
  </si>
  <si>
    <t>RS.CO-1: Personnel know their roles and order of operations when a response is needed</t>
  </si>
  <si>
    <t>RS.CO-2: Events are reported consistent with established criteria</t>
  </si>
  <si>
    <t>RS.CO-3: Information is shared consistent with response plans</t>
  </si>
  <si>
    <t>RS.CO-4: Coordination with stakeholders occurs consistent with response plans</t>
  </si>
  <si>
    <t xml:space="preserve">RS.CO-5: Voluntary information sharing occurs with external stakeholders to achieve broader cybersecurity situational awareness </t>
  </si>
  <si>
    <t>RS.AN-1: Notifications from detection systems are investigated </t>
  </si>
  <si>
    <t>RS.AN-2: The impact of the incident is understood</t>
  </si>
  <si>
    <t>RS.AN-3: Forensics are performed</t>
  </si>
  <si>
    <t>RS.AN-4: Incidents are categorized consistent with response plans</t>
  </si>
  <si>
    <t>RS.MI-1: Incidents are contained</t>
  </si>
  <si>
    <t>RS.MI-2: Incidents are mitigated</t>
  </si>
  <si>
    <t>RS.MI-3: Newly identified vulnerabilities are mitigated or documented as accepted risks</t>
  </si>
  <si>
    <t>RS.IM-1: Response plans incorporate lessons learned</t>
  </si>
  <si>
    <t>RS.IM-2: Response strategies are updated</t>
  </si>
  <si>
    <t>1. Recovery Planning (RC.RP): Recovery processes and procedures are executed and maintained to ensure timely restoration of systems or assets affected by cybersecurity events.
2. Improvements (RC.IM): Recovery planning and processes are improved by incorporating lessons learned into future activities.
3.Communications (RC.CO): Restoration activities are coordinated with internal and external parties, such as coordinating centers, Internet Service Providers, owners of attacking systems, victims, other CSIRTs, and vendors.</t>
  </si>
  <si>
    <t>RC.RP-1: Recovery plan is executed during or after an event</t>
  </si>
  <si>
    <t>RC.IM-1: Recovery plans incorporate lessons learned</t>
  </si>
  <si>
    <t>RC.IM-2: Recovery strategies are updated</t>
  </si>
  <si>
    <t>RC.CO-1: Public relations are managed</t>
  </si>
  <si>
    <t>RC.CO-2: Reputation after an event is repaired</t>
  </si>
  <si>
    <t>RC.CO-3: Recovery activities are communicated to internal stakeholders and executive and management teams</t>
  </si>
  <si>
    <t>RECOVER (RC)</t>
  </si>
  <si>
    <t>RESPOND (RS)</t>
  </si>
  <si>
    <t>DETECT (DE)</t>
  </si>
  <si>
    <t>IDENTIFY (ID)</t>
  </si>
  <si>
    <t>PROTECT (PR)</t>
  </si>
  <si>
    <t>CYBERSECURITY FRAMEWORK</t>
  </si>
  <si>
    <t>1. Access Control (PR.AC): Access to assets and associated facilities is limited to authorized users, processes, or devices, and to authorized activities and transactions.                                                                                                                                                                                                                                                2. Awareness and Training (PR.AT): The organization’s personnel and partners are provided cybersecurity awareness education and are adequately trained to perform their information security-related duties and responsibilities consistent with related policies, procedures, and agreements.                                                                                                                                                                                                                                                                                                                                                                                                                                                                                                                                                                                                                                 3. Data Security (PR.DS): Information and records (data) are managed consistent with the organization’s risk strategy to protect the confidentiality, integrity, and availability of information.                                                                                                                                                                                                                 4. Information Protection Processes and Procedures (PR.IP): Security policies (that address purpose, scope, roles, responsibilities, management commitment, and coordination among organizational entities), processes, and procedures are maintained and used to manage protection of information systems and assets.                                                                                                                                                                                                                                                                                                                                                                                                                                                                                                                                                                                                                                5. Maintenance (PR.MA): Maintenance and repairs of industrial control and information system components is performed consistent with policies and procedures.                                                                                                                                                                                                                                                                                                                                         6.Protective Technology (PR.PT): Technical security solutions are managed to ensure the security and resilience of systems and assets, consistent with related policies, procedures, and agreements.</t>
  </si>
  <si>
    <t xml:space="preserve">CYBERSECURITY </t>
  </si>
  <si>
    <t>1. Asset Management (ID.AM): The data, personnel, devices, systems, and facilities that enable the organization to achieve business purposes are identified and managed consistent with their relative importance to business objectives and the organization’s risk strategy.                                                                                                                                                                                                                                                                                                                                                                  2. Business Environment (ID.BE): The organization’s mission, objectives, stakeholders, and activities are understood and prioritized; this information is used to inform cybersecurity roles, responsibilities, and risk management decisions.                                                                                                           3. Governance (ID.GV): The policies, procedures, and processes to manage and monitor the organization’s regulatory, legal, risk, environmental, and operational requirements are understood and inform the management of cybersecurity risk.                                                                                                                                                                                                                                                                                                                                                                                                                                             4. Risk Assessment (ID.RA): The organization understands the cybersecurity risk to organizational operations (including mission, functions, image, or reputation), organizational assets, and individuals.                                                                                                                                                                                                          5. Risk Management Strategy (ID.RM): The organization’s priorities, constraints, risk tolerances, and assumptions are established and used to support operational risk decisions.</t>
  </si>
  <si>
    <t>Information Security Policy</t>
  </si>
  <si>
    <t>Asset Register - Software</t>
  </si>
  <si>
    <t>Data Flow Diagrams</t>
  </si>
  <si>
    <t>Asset Register - Internet</t>
  </si>
  <si>
    <t>TLP Classification - Systems</t>
  </si>
  <si>
    <t>Security Organisation, 3rd Party Security Standard</t>
  </si>
  <si>
    <t>3rd Party Register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</si>
</sst>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color theme="1"/>
      <name val="Arial"/>
      <family val="2"/>
      <scheme val="minor"/>
    </font>
    <font>
      <sz val="11"/>
      <color theme="1"/>
      <name val="Arial"/>
      <family val="2"/>
      <scheme val="minor"/>
    </font>
    <font>
      <sz val="10"/>
      <color rgb="FF9C0006"/>
      <name val="Arial"/>
      <family val="2"/>
      <scheme val="minor"/>
    </font>
    <font>
      <sz val="10"/>
      <color rgb="FF006100"/>
      <name val="Arial"/>
      <family val="2"/>
      <scheme val="minor"/>
    </font>
    <font>
      <sz val="10"/>
      <color rgb="FF9C6500"/>
      <name val="Arial"/>
      <family val="2"/>
      <scheme val="minor"/>
    </font>
    <font>
      <b/>
      <sz val="10"/>
      <color rgb="FFFA7D00"/>
      <name val="Arial"/>
      <family val="2"/>
      <scheme val="minor"/>
    </font>
    <font>
      <b/>
      <sz val="10"/>
      <color theme="0"/>
      <name val="Arial"/>
      <family val="2"/>
      <scheme val="minor"/>
    </font>
    <font>
      <i/>
      <sz val="10"/>
      <color rgb="FF7F7F7F"/>
      <name val="Arial"/>
      <family val="2"/>
      <scheme val="minor"/>
    </font>
    <font>
      <sz val="10"/>
      <color rgb="FF3F3F76"/>
      <name val="Arial"/>
      <family val="2"/>
      <scheme val="minor"/>
    </font>
    <font>
      <sz val="10"/>
      <color rgb="FFFA7D00"/>
      <name val="Arial"/>
      <family val="2"/>
      <scheme val="minor"/>
    </font>
    <font>
      <b/>
      <sz val="10"/>
      <color rgb="FF3F3F3F"/>
      <name val="Arial"/>
      <family val="2"/>
      <scheme val="minor"/>
    </font>
    <font>
      <sz val="10"/>
      <color rgb="FFFF0000"/>
      <name val="Arial"/>
      <family val="2"/>
      <scheme val="minor"/>
    </font>
    <font>
      <b/>
      <sz val="15"/>
      <color theme="3"/>
      <name val="Arial"/>
      <family val="2"/>
      <scheme val="minor"/>
    </font>
    <font>
      <b/>
      <sz val="13"/>
      <color theme="3"/>
      <name val="Arial"/>
      <family val="2"/>
      <scheme val="minor"/>
    </font>
    <font>
      <sz val="10"/>
      <color theme="1"/>
      <name val="Arial"/>
      <family val="2"/>
      <scheme val="minor"/>
    </font>
    <font>
      <b/>
      <sz val="11"/>
      <color theme="3"/>
      <name val="Arial"/>
      <family val="2"/>
      <scheme val="minor"/>
    </font>
    <font>
      <b/>
      <sz val="10"/>
      <color theme="1"/>
      <name val="Arial"/>
      <family val="2"/>
      <scheme val="minor"/>
    </font>
    <font>
      <sz val="10"/>
      <color theme="0"/>
      <name val="Arial"/>
      <family val="2"/>
      <scheme val="minor"/>
    </font>
    <font>
      <sz val="10"/>
      <name val="Arial"/>
      <family val="2"/>
    </font>
    <font>
      <sz val="10"/>
      <name val="Verdana"/>
      <family val="2"/>
    </font>
    <font>
      <b/>
      <sz val="10"/>
      <color theme="0"/>
      <name val="Verdana"/>
      <family val="2"/>
    </font>
    <font>
      <sz val="10"/>
      <color theme="1"/>
      <name val="Verdana"/>
      <family val="2"/>
    </font>
    <font>
      <b/>
      <sz val="10"/>
      <name val="Verdana"/>
      <family val="2"/>
    </font>
    <font>
      <sz val="10"/>
      <color theme="0"/>
      <name val="Verdana"/>
      <family val="2"/>
    </font>
    <font>
      <i/>
      <sz val="10"/>
      <color theme="1"/>
      <name val="Verdana"/>
      <family val="2"/>
    </font>
    <font>
      <i/>
      <sz val="10"/>
      <color theme="0"/>
      <name val="Verdana"/>
      <family val="2"/>
    </font>
    <font>
      <u/>
      <sz val="10"/>
      <color theme="10"/>
      <name val="Arial"/>
      <family val="2"/>
      <scheme val="minor"/>
    </font>
    <font>
      <u/>
      <sz val="10"/>
      <color theme="11"/>
      <name val="Arial"/>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1" tint="0.499984740745262"/>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39997558519241921"/>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top style="medium">
        <color auto="1"/>
      </top>
      <bottom/>
      <diagonal/>
    </border>
  </borders>
  <cellStyleXfs count="48">
    <xf numFmtId="0" fontId="0" fillId="0" borderId="0"/>
    <xf numFmtId="0" fontId="12" fillId="0" borderId="1" applyNumberFormat="0" applyFill="0" applyAlignment="0" applyProtection="0"/>
    <xf numFmtId="0" fontId="13" fillId="0" borderId="2" applyNumberFormat="0" applyFill="0" applyAlignment="0" applyProtection="0"/>
    <xf numFmtId="0" fontId="3" fillId="2" borderId="0" applyNumberFormat="0" applyBorder="0" applyAlignment="0" applyProtection="0"/>
    <xf numFmtId="0" fontId="2" fillId="3" borderId="0" applyNumberFormat="0" applyBorder="0" applyAlignment="0" applyProtection="0"/>
    <xf numFmtId="0" fontId="4" fillId="4" borderId="0" applyNumberFormat="0" applyBorder="0" applyAlignment="0" applyProtection="0"/>
    <xf numFmtId="0" fontId="8" fillId="5" borderId="3" applyNumberFormat="0" applyAlignment="0" applyProtection="0"/>
    <xf numFmtId="0" fontId="10" fillId="6" borderId="4" applyNumberFormat="0" applyAlignment="0" applyProtection="0"/>
    <xf numFmtId="0" fontId="5" fillId="6" borderId="3" applyNumberFormat="0" applyAlignment="0" applyProtection="0"/>
    <xf numFmtId="0" fontId="9" fillId="0" borderId="5" applyNumberFormat="0" applyFill="0" applyAlignment="0" applyProtection="0"/>
    <xf numFmtId="0" fontId="6" fillId="7" borderId="6" applyNumberFormat="0" applyAlignment="0" applyProtection="0"/>
    <xf numFmtId="0" fontId="11" fillId="0" borderId="0" applyNumberFormat="0" applyFill="0" applyBorder="0" applyAlignment="0" applyProtection="0"/>
    <xf numFmtId="0" fontId="7" fillId="0" borderId="0" applyNumberFormat="0" applyFill="0" applyBorder="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7" fillId="31" borderId="0" applyNumberFormat="0" applyBorder="0" applyAlignment="0" applyProtection="0"/>
    <xf numFmtId="0" fontId="1" fillId="0" borderId="0"/>
    <xf numFmtId="0" fontId="18" fillId="0" borderId="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cellStyleXfs>
  <cellXfs count="57">
    <xf numFmtId="0" fontId="0" fillId="0" borderId="0" xfId="0"/>
    <xf numFmtId="0" fontId="0" fillId="32" borderId="0" xfId="0" applyFill="1"/>
    <xf numFmtId="0" fontId="0" fillId="36" borderId="0" xfId="0" applyFill="1"/>
    <xf numFmtId="0" fontId="6" fillId="35" borderId="9" xfId="0" applyFont="1" applyFill="1" applyBorder="1" applyAlignment="1">
      <alignment vertical="top" wrapText="1"/>
    </xf>
    <xf numFmtId="0" fontId="20" fillId="35" borderId="12" xfId="0" applyFont="1" applyFill="1" applyBorder="1" applyAlignment="1">
      <alignment vertical="top" wrapText="1"/>
    </xf>
    <xf numFmtId="0" fontId="20" fillId="35" borderId="9" xfId="0" applyFont="1" applyFill="1" applyBorder="1" applyAlignment="1">
      <alignment vertical="top" wrapText="1"/>
    </xf>
    <xf numFmtId="0" fontId="19" fillId="37" borderId="15" xfId="0" applyFont="1" applyFill="1" applyBorder="1" applyAlignment="1">
      <alignment vertical="top" wrapText="1"/>
    </xf>
    <xf numFmtId="0" fontId="21" fillId="39" borderId="13" xfId="0" applyFont="1" applyFill="1" applyBorder="1" applyAlignment="1">
      <alignment vertical="top" wrapText="1"/>
    </xf>
    <xf numFmtId="0" fontId="21" fillId="39" borderId="9" xfId="0" applyFont="1" applyFill="1" applyBorder="1" applyAlignment="1">
      <alignment horizontal="center" vertical="center"/>
    </xf>
    <xf numFmtId="0" fontId="21" fillId="37" borderId="9" xfId="0" applyFont="1" applyFill="1" applyBorder="1" applyAlignment="1">
      <alignment horizontal="left" vertical="top" wrapText="1"/>
    </xf>
    <xf numFmtId="0" fontId="21" fillId="37" borderId="9" xfId="0" applyFont="1" applyFill="1" applyBorder="1" applyAlignment="1">
      <alignment horizontal="left" vertical="top"/>
    </xf>
    <xf numFmtId="2" fontId="20" fillId="40" borderId="9" xfId="0" applyNumberFormat="1" applyFont="1" applyFill="1" applyBorder="1"/>
    <xf numFmtId="0" fontId="23" fillId="40" borderId="9" xfId="0" applyFont="1" applyFill="1" applyBorder="1"/>
    <xf numFmtId="0" fontId="20" fillId="40" borderId="12" xfId="0" applyFont="1" applyFill="1" applyBorder="1" applyAlignment="1">
      <alignment vertical="top" wrapText="1"/>
    </xf>
    <xf numFmtId="0" fontId="20" fillId="40" borderId="9" xfId="0" applyFont="1" applyFill="1" applyBorder="1" applyAlignment="1">
      <alignment vertical="top" wrapText="1"/>
    </xf>
    <xf numFmtId="0" fontId="19" fillId="37" borderId="9" xfId="0" applyFont="1" applyFill="1" applyBorder="1" applyAlignment="1">
      <alignment vertical="top" wrapText="1"/>
    </xf>
    <xf numFmtId="0" fontId="21" fillId="39" borderId="9" xfId="0" applyFont="1" applyFill="1" applyBorder="1" applyAlignment="1">
      <alignment vertical="top" wrapText="1"/>
    </xf>
    <xf numFmtId="0" fontId="21" fillId="39" borderId="14" xfId="0" applyFont="1" applyFill="1" applyBorder="1" applyAlignment="1">
      <alignment horizontal="center" vertical="center"/>
    </xf>
    <xf numFmtId="0" fontId="21" fillId="33" borderId="9" xfId="0" applyFont="1" applyFill="1" applyBorder="1" applyAlignment="1">
      <alignment horizontal="left" vertical="top" wrapText="1"/>
    </xf>
    <xf numFmtId="0" fontId="21" fillId="33" borderId="9" xfId="0" applyFont="1" applyFill="1" applyBorder="1" applyAlignment="1">
      <alignment horizontal="left" vertical="top"/>
    </xf>
    <xf numFmtId="0" fontId="19" fillId="37" borderId="14" xfId="0" applyFont="1" applyFill="1" applyBorder="1" applyAlignment="1">
      <alignment vertical="top" wrapText="1"/>
    </xf>
    <xf numFmtId="0" fontId="21" fillId="39" borderId="14" xfId="0" applyFont="1" applyFill="1" applyBorder="1" applyAlignment="1">
      <alignment vertical="top" wrapText="1"/>
    </xf>
    <xf numFmtId="0" fontId="19" fillId="37" borderId="17" xfId="0" applyFont="1" applyFill="1" applyBorder="1" applyAlignment="1">
      <alignment vertical="top" wrapText="1"/>
    </xf>
    <xf numFmtId="0" fontId="21" fillId="39" borderId="12" xfId="0" applyFont="1" applyFill="1" applyBorder="1" applyAlignment="1">
      <alignment vertical="top" wrapText="1"/>
    </xf>
    <xf numFmtId="0" fontId="21" fillId="33" borderId="14" xfId="0" applyFont="1" applyFill="1" applyBorder="1" applyAlignment="1">
      <alignment horizontal="left" vertical="top" wrapText="1"/>
    </xf>
    <xf numFmtId="2" fontId="21" fillId="39" borderId="13" xfId="0" applyNumberFormat="1" applyFont="1" applyFill="1" applyBorder="1" applyAlignment="1">
      <alignment vertical="top" wrapText="1"/>
    </xf>
    <xf numFmtId="0" fontId="22" fillId="37" borderId="9" xfId="0" applyFont="1" applyFill="1" applyBorder="1" applyAlignment="1">
      <alignment vertical="top" wrapText="1"/>
    </xf>
    <xf numFmtId="2" fontId="20" fillId="34" borderId="13" xfId="0" applyNumberFormat="1" applyFont="1" applyFill="1" applyBorder="1" applyAlignment="1">
      <alignment vertical="top" wrapText="1"/>
    </xf>
    <xf numFmtId="0" fontId="22" fillId="37" borderId="15" xfId="0" applyFont="1" applyFill="1" applyBorder="1" applyAlignment="1">
      <alignment vertical="top" wrapText="1"/>
    </xf>
    <xf numFmtId="0" fontId="22" fillId="37" borderId="16" xfId="0" applyFont="1" applyFill="1" applyBorder="1" applyAlignment="1">
      <alignment vertical="top" wrapText="1"/>
    </xf>
    <xf numFmtId="0" fontId="0" fillId="41" borderId="0" xfId="0" applyFill="1"/>
    <xf numFmtId="0" fontId="24" fillId="39" borderId="15" xfId="0" applyFont="1" applyFill="1" applyBorder="1" applyAlignment="1">
      <alignment horizontal="right" vertical="top" wrapText="1"/>
    </xf>
    <xf numFmtId="0" fontId="24" fillId="39" borderId="15" xfId="0" applyFont="1" applyFill="1" applyBorder="1" applyAlignment="1">
      <alignment vertical="top" wrapText="1"/>
    </xf>
    <xf numFmtId="2" fontId="24" fillId="39" borderId="15" xfId="0" applyNumberFormat="1" applyFont="1" applyFill="1" applyBorder="1" applyAlignment="1">
      <alignment horizontal="right" vertical="top" wrapText="1"/>
    </xf>
    <xf numFmtId="2" fontId="25" fillId="34" borderId="15" xfId="0" applyNumberFormat="1" applyFont="1" applyFill="1" applyBorder="1" applyAlignment="1">
      <alignment horizontal="right" vertical="top" wrapText="1"/>
    </xf>
    <xf numFmtId="0" fontId="24" fillId="39" borderId="13" xfId="0" applyFont="1" applyFill="1" applyBorder="1" applyAlignment="1">
      <alignment vertical="top" wrapText="1"/>
    </xf>
    <xf numFmtId="2" fontId="24" fillId="39" borderId="13" xfId="0" applyNumberFormat="1" applyFont="1" applyFill="1" applyBorder="1" applyAlignment="1">
      <alignment vertical="top" wrapText="1"/>
    </xf>
    <xf numFmtId="2" fontId="25" fillId="34" borderId="13" xfId="0" applyNumberFormat="1" applyFont="1" applyFill="1" applyBorder="1" applyAlignment="1">
      <alignment vertical="top" wrapText="1"/>
    </xf>
    <xf numFmtId="0" fontId="20" fillId="40" borderId="10" xfId="0" applyFont="1" applyFill="1" applyBorder="1" applyAlignment="1">
      <alignment horizontal="right" vertical="top" wrapText="1"/>
    </xf>
    <xf numFmtId="0" fontId="20" fillId="40" borderId="11" xfId="0" applyFont="1" applyFill="1" applyBorder="1" applyAlignment="1">
      <alignment horizontal="right" vertical="top" wrapText="1"/>
    </xf>
    <xf numFmtId="0" fontId="20" fillId="40" borderId="12" xfId="0" applyFont="1" applyFill="1" applyBorder="1" applyAlignment="1">
      <alignment horizontal="right" vertical="top" wrapText="1"/>
    </xf>
    <xf numFmtId="0" fontId="6" fillId="40" borderId="10" xfId="0" applyFont="1" applyFill="1" applyBorder="1" applyAlignment="1">
      <alignment horizontal="left"/>
    </xf>
    <xf numFmtId="0" fontId="6" fillId="40" borderId="11" xfId="0" applyFont="1" applyFill="1" applyBorder="1" applyAlignment="1">
      <alignment horizontal="left"/>
    </xf>
    <xf numFmtId="0" fontId="6" fillId="40" borderId="12" xfId="0" applyFont="1" applyFill="1" applyBorder="1" applyAlignment="1">
      <alignment horizontal="left"/>
    </xf>
    <xf numFmtId="0" fontId="19" fillId="38" borderId="10" xfId="0" applyFont="1" applyFill="1" applyBorder="1" applyAlignment="1">
      <alignment horizontal="left" vertical="top" wrapText="1"/>
    </xf>
    <xf numFmtId="0" fontId="19" fillId="38" borderId="11" xfId="0" applyFont="1" applyFill="1" applyBorder="1" applyAlignment="1">
      <alignment horizontal="left" vertical="top" wrapText="1"/>
    </xf>
    <xf numFmtId="0" fontId="19" fillId="38" borderId="12" xfId="0" applyFont="1" applyFill="1" applyBorder="1" applyAlignment="1">
      <alignment horizontal="left" vertical="top" wrapText="1"/>
    </xf>
    <xf numFmtId="0" fontId="20" fillId="40" borderId="10" xfId="0" applyFont="1" applyFill="1" applyBorder="1" applyAlignment="1">
      <alignment horizontal="left"/>
    </xf>
    <xf numFmtId="0" fontId="20" fillId="40" borderId="11" xfId="0" applyFont="1" applyFill="1" applyBorder="1" applyAlignment="1">
      <alignment horizontal="left"/>
    </xf>
    <xf numFmtId="0" fontId="20" fillId="40" borderId="12" xfId="0" applyFont="1" applyFill="1" applyBorder="1" applyAlignment="1">
      <alignment horizontal="left"/>
    </xf>
    <xf numFmtId="0" fontId="19" fillId="38" borderId="10" xfId="0" applyFont="1" applyFill="1" applyBorder="1" applyAlignment="1">
      <alignment vertical="top" wrapText="1"/>
    </xf>
    <xf numFmtId="0" fontId="21" fillId="38" borderId="11" xfId="0" applyFont="1" applyFill="1" applyBorder="1" applyAlignment="1">
      <alignment vertical="top" wrapText="1"/>
    </xf>
    <xf numFmtId="0" fontId="21" fillId="38" borderId="12" xfId="0" applyFont="1" applyFill="1" applyBorder="1" applyAlignment="1">
      <alignment vertical="top" wrapText="1"/>
    </xf>
    <xf numFmtId="0" fontId="19" fillId="38" borderId="11" xfId="0" applyFont="1" applyFill="1" applyBorder="1" applyAlignment="1">
      <alignment horizontal="left" vertical="top"/>
    </xf>
    <xf numFmtId="0" fontId="19" fillId="38" borderId="12" xfId="0" applyFont="1" applyFill="1" applyBorder="1" applyAlignment="1">
      <alignment horizontal="left" vertical="top"/>
    </xf>
    <xf numFmtId="0" fontId="20" fillId="40" borderId="10" xfId="0" applyFont="1" applyFill="1" applyBorder="1" applyAlignment="1">
      <alignment vertical="top" wrapText="1"/>
    </xf>
    <xf numFmtId="0" fontId="20" fillId="40" borderId="12" xfId="0" applyFont="1" applyFill="1" applyBorder="1" applyAlignment="1">
      <alignment vertical="top" wrapText="1"/>
    </xf>
  </cellXfs>
  <cellStyles count="48">
    <cellStyle name="20% - Accent1" xfId="17" builtinId="30" customBuiltin="1"/>
    <cellStyle name="20% - Accent2" xfId="21" builtinId="34" customBuiltin="1"/>
    <cellStyle name="20% - Accent3" xfId="25" builtinId="38" customBuiltin="1"/>
    <cellStyle name="20% - Accent4" xfId="29" builtinId="42" customBuiltin="1"/>
    <cellStyle name="20% - Accent5" xfId="33" builtinId="46" customBuiltin="1"/>
    <cellStyle name="20% - Accent6" xfId="37" builtinId="50" customBuiltin="1"/>
    <cellStyle name="40% - Accent1" xfId="18" builtinId="31" customBuiltin="1"/>
    <cellStyle name="40% - Accent2" xfId="22" builtinId="35" customBuiltin="1"/>
    <cellStyle name="40% - Accent3" xfId="26" builtinId="39" customBuiltin="1"/>
    <cellStyle name="40% - Accent4" xfId="30" builtinId="43" customBuiltin="1"/>
    <cellStyle name="40% - Accent5" xfId="34" builtinId="47" customBuiltin="1"/>
    <cellStyle name="40% - Accent6" xfId="38" builtinId="51" customBuiltin="1"/>
    <cellStyle name="60% - Accent1" xfId="19" builtinId="32" customBuiltin="1"/>
    <cellStyle name="60% - Accent2" xfId="23" builtinId="36" customBuiltin="1"/>
    <cellStyle name="60% - Accent3" xfId="27" builtinId="40" customBuiltin="1"/>
    <cellStyle name="60% - Accent4" xfId="31" builtinId="44" customBuiltin="1"/>
    <cellStyle name="60% - Accent5" xfId="35" builtinId="48" customBuiltin="1"/>
    <cellStyle name="60%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Bad" xfId="4" builtinId="27" customBuiltin="1"/>
    <cellStyle name="Calculation" xfId="8" builtinId="22" customBuiltin="1"/>
    <cellStyle name="Check Cell" xfId="10" builtinId="23" customBuiltin="1"/>
    <cellStyle name="Explanatory Text" xfId="12" builtinId="53" customBuiltin="1"/>
    <cellStyle name="Followed Hyperlink" xfId="43" builtinId="9" hidden="1"/>
    <cellStyle name="Followed Hyperlink" xfId="45" builtinId="9" hidden="1"/>
    <cellStyle name="Followed Hyperlink" xfId="47" builtinId="9" hidden="1"/>
    <cellStyle name="Good" xfId="3" builtinId="26" customBuiltin="1"/>
    <cellStyle name="Heading 1" xfId="1" builtinId="16" customBuiltin="1"/>
    <cellStyle name="Heading 2" xfId="2" builtinId="17" customBuiltin="1"/>
    <cellStyle name="Heading 3" xfId="13" builtinId="18" customBuiltin="1"/>
    <cellStyle name="Heading 4" xfId="14" builtinId="19" customBuiltin="1"/>
    <cellStyle name="Hyperlink" xfId="42" builtinId="8" hidden="1"/>
    <cellStyle name="Hyperlink" xfId="44" builtinId="8" hidden="1"/>
    <cellStyle name="Hyperlink" xfId="46" builtinId="8" hidden="1"/>
    <cellStyle name="Input" xfId="6" builtinId="20" customBuiltin="1"/>
    <cellStyle name="Linked Cell" xfId="9" builtinId="24" customBuiltin="1"/>
    <cellStyle name="Neutral" xfId="5" builtinId="28" customBuiltin="1"/>
    <cellStyle name="Normal" xfId="0" builtinId="0" customBuiltin="1"/>
    <cellStyle name="Normal 2" xfId="40" xr:uid="{00000000-0005-0000-0000-00002B000000}"/>
    <cellStyle name="Normal 3" xfId="41" xr:uid="{00000000-0005-0000-0000-00002C000000}"/>
    <cellStyle name="Output" xfId="7" builtinId="21" customBuiltin="1"/>
    <cellStyle name="Total" xfId="15" builtinId="25" customBuiltin="1"/>
    <cellStyle name="Warning Text" xfId="11" builtinId="11" customBuiltin="1"/>
  </cellStyles>
  <dxfs count="0"/>
  <tableStyles count="0" defaultTableStyle="TableStyleMedium9" defaultPivotStyle="PivotStyleLight16"/>
  <colors>
    <mruColors>
      <color rgb="FF0066FF"/>
      <color rgb="FF66CCFF"/>
      <color rgb="FF3399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25"/>
    </mc:Choice>
    <mc:Fallback>
      <c:style val="25"/>
    </mc:Fallback>
  </mc:AlternateContent>
  <c:chart>
    <c:title>
      <c:tx>
        <c:rich>
          <a:bodyPr/>
          <a:lstStyle/>
          <a:p>
            <a:pPr>
              <a:defRPr/>
            </a:pPr>
            <a:r>
              <a:rPr lang="en-US"/>
              <a:t>CYBERSECURITY </a:t>
            </a:r>
          </a:p>
        </c:rich>
      </c:tx>
      <c:overlay val="0"/>
    </c:title>
    <c:autoTitleDeleted val="0"/>
    <c:plotArea>
      <c:layout/>
      <c:radarChart>
        <c:radarStyle val="filled"/>
        <c:varyColors val="0"/>
        <c:ser>
          <c:idx val="0"/>
          <c:order val="0"/>
          <c:tx>
            <c:strRef>
              <c:f>'Risk Rating'!$C$1</c:f>
              <c:strCache>
                <c:ptCount val="1"/>
                <c:pt idx="0">
                  <c:v>Current Score</c:v>
                </c:pt>
              </c:strCache>
            </c:strRef>
          </c:tx>
          <c:cat>
            <c:strRef>
              <c:f>'Risk Rating'!$B$3:$B$7</c:f>
              <c:strCache>
                <c:ptCount val="5"/>
                <c:pt idx="0">
                  <c:v>IDENTIFY (ID)</c:v>
                </c:pt>
                <c:pt idx="1">
                  <c:v>PROTECT (PR)</c:v>
                </c:pt>
                <c:pt idx="2">
                  <c:v>DETECT (DE)</c:v>
                </c:pt>
                <c:pt idx="3">
                  <c:v>RESPOND (RS)</c:v>
                </c:pt>
                <c:pt idx="4">
                  <c:v>RECOVER (RC)</c:v>
                </c:pt>
              </c:strCache>
            </c:strRef>
          </c:cat>
          <c:val>
            <c:numRef>
              <c:f>'Risk Rating'!$C$3:$C$7</c:f>
              <c:numCache>
                <c:formatCode>0.00</c:formatCode>
                <c:ptCount val="5"/>
                <c:pt idx="0">
                  <c:v>1.1428571428571428</c:v>
                </c:pt>
                <c:pt idx="1">
                  <c:v>0</c:v>
                </c:pt>
                <c:pt idx="2">
                  <c:v>0</c:v>
                </c:pt>
                <c:pt idx="3">
                  <c:v>0</c:v>
                </c:pt>
                <c:pt idx="4">
                  <c:v>0</c:v>
                </c:pt>
              </c:numCache>
            </c:numRef>
          </c:val>
          <c:extLst>
            <c:ext xmlns:c16="http://schemas.microsoft.com/office/drawing/2014/chart" uri="{C3380CC4-5D6E-409C-BE32-E72D297353CC}">
              <c16:uniqueId val="{00000000-7978-7441-9D06-108EFEAF0522}"/>
            </c:ext>
          </c:extLst>
        </c:ser>
        <c:dLbls>
          <c:showLegendKey val="0"/>
          <c:showVal val="0"/>
          <c:showCatName val="0"/>
          <c:showSerName val="0"/>
          <c:showPercent val="0"/>
          <c:showBubbleSize val="0"/>
        </c:dLbls>
        <c:axId val="-1123312160"/>
        <c:axId val="-1123310528"/>
      </c:radarChart>
      <c:catAx>
        <c:axId val="-1123312160"/>
        <c:scaling>
          <c:orientation val="minMax"/>
        </c:scaling>
        <c:delete val="0"/>
        <c:axPos val="b"/>
        <c:majorGridlines/>
        <c:numFmt formatCode="General" sourceLinked="0"/>
        <c:majorTickMark val="out"/>
        <c:minorTickMark val="none"/>
        <c:tickLblPos val="nextTo"/>
        <c:crossAx val="-1123310528"/>
        <c:crosses val="autoZero"/>
        <c:auto val="1"/>
        <c:lblAlgn val="ctr"/>
        <c:lblOffset val="100"/>
        <c:noMultiLvlLbl val="0"/>
      </c:catAx>
      <c:valAx>
        <c:axId val="-1123310528"/>
        <c:scaling>
          <c:orientation val="minMax"/>
        </c:scaling>
        <c:delete val="0"/>
        <c:axPos val="l"/>
        <c:majorGridlines/>
        <c:numFmt formatCode="0.00" sourceLinked="1"/>
        <c:majorTickMark val="cross"/>
        <c:minorTickMark val="none"/>
        <c:tickLblPos val="nextTo"/>
        <c:crossAx val="-1123312160"/>
        <c:crosses val="autoZero"/>
        <c:crossBetween val="between"/>
      </c:valAx>
      <c:spPr>
        <a:solidFill>
          <a:sysClr val="window" lastClr="FFFFFF"/>
        </a:solidFill>
      </c:spPr>
    </c:plotArea>
    <c:legend>
      <c:legendPos val="r"/>
      <c:overlay val="0"/>
    </c:legend>
    <c:plotVisOnly val="1"/>
    <c:dispBlanksAs val="gap"/>
    <c:showDLblsOverMax val="0"/>
  </c:chart>
  <c:spPr>
    <a:solidFill>
      <a:sysClr val="window" lastClr="FFFFFF"/>
    </a:solidFill>
  </c:spPr>
  <c:txPr>
    <a:bodyPr/>
    <a:lstStyle/>
    <a:p>
      <a:pPr>
        <a:defRPr b="0" i="1"/>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'Risk Rating'!$C$1</c:f>
              <c:strCache>
                <c:ptCount val="1"/>
                <c:pt idx="0">
                  <c:v>Current Score</c:v>
                </c:pt>
              </c:strCache>
            </c:strRef>
          </c:tx>
          <c:invertIfNegative val="0"/>
          <c:cat>
            <c:strRef>
              <c:f>'Risk Rating'!$B$3</c:f>
              <c:strCache>
                <c:ptCount val="1"/>
                <c:pt idx="0">
                  <c:v>IDENTIFY (ID)</c:v>
                </c:pt>
              </c:strCache>
            </c:strRef>
          </c:cat>
          <c:val>
            <c:numRef>
              <c:f>'Risk Rating'!$C$3</c:f>
              <c:numCache>
                <c:formatCode>0.00</c:formatCode>
                <c:ptCount val="1"/>
                <c:pt idx="0">
                  <c:v>1.1428571428571428</c:v>
                </c:pt>
              </c:numCache>
            </c:numRef>
          </c:val>
          <c:extLst>
            <c:ext xmlns:c16="http://schemas.microsoft.com/office/drawing/2014/chart" uri="{C3380CC4-5D6E-409C-BE32-E72D297353CC}">
              <c16:uniqueId val="{00000000-3B78-B74C-A029-EE83E564F730}"/>
            </c:ext>
          </c:extLst>
        </c:ser>
        <c:ser>
          <c:idx val="1"/>
          <c:order val="1"/>
          <c:tx>
            <c:strRef>
              <c:f>'Risk Rating'!$D$1</c:f>
              <c:strCache>
                <c:ptCount val="1"/>
                <c:pt idx="0">
                  <c:v>Desired Maturity</c:v>
                </c:pt>
              </c:strCache>
            </c:strRef>
          </c:tx>
          <c:invertIfNegative val="0"/>
          <c:cat>
            <c:strRef>
              <c:f>'Risk Rating'!$B$3</c:f>
              <c:strCache>
                <c:ptCount val="1"/>
                <c:pt idx="0">
                  <c:v>IDENTIFY (ID)</c:v>
                </c:pt>
              </c:strCache>
            </c:strRef>
          </c:cat>
          <c:val>
            <c:numRef>
              <c:f>'Risk Rating'!$D$3</c:f>
              <c:numCache>
                <c:formatCode>0.00</c:formatCode>
                <c:ptCount val="1"/>
                <c:pt idx="0">
                  <c:v>2.7142857142857144</c:v>
                </c:pt>
              </c:numCache>
            </c:numRef>
          </c:val>
          <c:extLst>
            <c:ext xmlns:c16="http://schemas.microsoft.com/office/drawing/2014/chart" uri="{C3380CC4-5D6E-409C-BE32-E72D297353CC}">
              <c16:uniqueId val="{00000001-3B78-B74C-A029-EE83E564F730}"/>
            </c:ext>
          </c:extLst>
        </c:ser>
        <c:dLbls>
          <c:showLegendKey val="0"/>
          <c:showVal val="0"/>
          <c:showCatName val="0"/>
          <c:showSerName val="0"/>
          <c:showPercent val="0"/>
          <c:showBubbleSize val="0"/>
        </c:dLbls>
        <c:gapWidth val="150"/>
        <c:shape val="cylinder"/>
        <c:axId val="-1123634464"/>
        <c:axId val="-1123632416"/>
        <c:axId val="0"/>
      </c:bar3DChart>
      <c:catAx>
        <c:axId val="-1123634464"/>
        <c:scaling>
          <c:orientation val="minMax"/>
        </c:scaling>
        <c:delete val="0"/>
        <c:axPos val="b"/>
        <c:numFmt formatCode="General" sourceLinked="0"/>
        <c:majorTickMark val="out"/>
        <c:minorTickMark val="none"/>
        <c:tickLblPos val="nextTo"/>
        <c:crossAx val="-1123632416"/>
        <c:crosses val="autoZero"/>
        <c:auto val="1"/>
        <c:lblAlgn val="ctr"/>
        <c:lblOffset val="100"/>
        <c:noMultiLvlLbl val="0"/>
      </c:catAx>
      <c:valAx>
        <c:axId val="-1123632416"/>
        <c:scaling>
          <c:orientation val="minMax"/>
        </c:scaling>
        <c:delete val="0"/>
        <c:axPos val="l"/>
        <c:majorGridlines/>
        <c:numFmt formatCode="0.00" sourceLinked="1"/>
        <c:majorTickMark val="out"/>
        <c:minorTickMark val="none"/>
        <c:tickLblPos val="nextTo"/>
        <c:crossAx val="-1123634464"/>
        <c:crosses val="autoZero"/>
        <c:crossBetween val="between"/>
      </c:valAx>
    </c:plotArea>
    <c:legend>
      <c:legendPos val="r"/>
      <c:overlay val="0"/>
    </c:legend>
    <c:plotVisOnly val="1"/>
    <c:dispBlanksAs val="gap"/>
    <c:showDLblsOverMax val="0"/>
  </c:chart>
  <c:spPr>
    <a:solidFill>
      <a:sysClr val="window" lastClr="FFFFFF"/>
    </a:solidFill>
    <a:ln>
      <a:solidFill>
        <a:schemeClr val="accent1"/>
      </a:solidFill>
    </a:ln>
  </c:spPr>
  <c:txPr>
    <a:bodyPr/>
    <a:lstStyle/>
    <a:p>
      <a:pPr>
        <a:defRPr b="1" i="1"/>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'Risk Rating'!$C$1</c:f>
              <c:strCache>
                <c:ptCount val="1"/>
                <c:pt idx="0">
                  <c:v>Current Score</c:v>
                </c:pt>
              </c:strCache>
            </c:strRef>
          </c:tx>
          <c:invertIfNegative val="0"/>
          <c:cat>
            <c:strRef>
              <c:f>'Risk Rating'!$B$4</c:f>
              <c:strCache>
                <c:ptCount val="1"/>
                <c:pt idx="0">
                  <c:v>PROTECT (PR)</c:v>
                </c:pt>
              </c:strCache>
            </c:strRef>
          </c:cat>
          <c:val>
            <c:numRef>
              <c:f>'Risk Rating'!$C$4</c:f>
              <c:numCache>
                <c:formatCode>0.00</c:formatCode>
                <c:ptCount val="1"/>
                <c:pt idx="0">
                  <c:v>0</c:v>
                </c:pt>
              </c:numCache>
            </c:numRef>
          </c:val>
          <c:extLst>
            <c:ext xmlns:c16="http://schemas.microsoft.com/office/drawing/2014/chart" uri="{C3380CC4-5D6E-409C-BE32-E72D297353CC}">
              <c16:uniqueId val="{00000000-1EB6-A047-89C8-8EA0CB6E6E03}"/>
            </c:ext>
          </c:extLst>
        </c:ser>
        <c:ser>
          <c:idx val="1"/>
          <c:order val="1"/>
          <c:tx>
            <c:strRef>
              <c:f>'Risk Rating'!$D$1</c:f>
              <c:strCache>
                <c:ptCount val="1"/>
                <c:pt idx="0">
                  <c:v>Desired Maturity</c:v>
                </c:pt>
              </c:strCache>
            </c:strRef>
          </c:tx>
          <c:invertIfNegative val="0"/>
          <c:cat>
            <c:strRef>
              <c:f>'Risk Rating'!$B$4</c:f>
              <c:strCache>
                <c:ptCount val="1"/>
                <c:pt idx="0">
                  <c:v>PROTECT (PR)</c:v>
                </c:pt>
              </c:strCache>
            </c:strRef>
          </c:cat>
          <c:val>
            <c:numRef>
              <c:f>'Risk Rating'!$D$4</c:f>
              <c:numCache>
                <c:formatCode>0.00</c:formatCode>
                <c:ptCount val="1"/>
                <c:pt idx="0">
                  <c:v>0</c:v>
                </c:pt>
              </c:numCache>
            </c:numRef>
          </c:val>
          <c:extLst>
            <c:ext xmlns:c16="http://schemas.microsoft.com/office/drawing/2014/chart" uri="{C3380CC4-5D6E-409C-BE32-E72D297353CC}">
              <c16:uniqueId val="{00000001-1EB6-A047-89C8-8EA0CB6E6E03}"/>
            </c:ext>
          </c:extLst>
        </c:ser>
        <c:dLbls>
          <c:showLegendKey val="0"/>
          <c:showVal val="0"/>
          <c:showCatName val="0"/>
          <c:showSerName val="0"/>
          <c:showPercent val="0"/>
          <c:showBubbleSize val="0"/>
        </c:dLbls>
        <c:gapWidth val="150"/>
        <c:shape val="cylinder"/>
        <c:axId val="-1123945248"/>
        <c:axId val="-1123942928"/>
        <c:axId val="0"/>
      </c:bar3DChart>
      <c:catAx>
        <c:axId val="-1123945248"/>
        <c:scaling>
          <c:orientation val="minMax"/>
        </c:scaling>
        <c:delete val="0"/>
        <c:axPos val="b"/>
        <c:numFmt formatCode="General" sourceLinked="0"/>
        <c:majorTickMark val="out"/>
        <c:minorTickMark val="none"/>
        <c:tickLblPos val="nextTo"/>
        <c:crossAx val="-1123942928"/>
        <c:crosses val="autoZero"/>
        <c:auto val="1"/>
        <c:lblAlgn val="ctr"/>
        <c:lblOffset val="100"/>
        <c:noMultiLvlLbl val="0"/>
      </c:catAx>
      <c:valAx>
        <c:axId val="-1123942928"/>
        <c:scaling>
          <c:orientation val="minMax"/>
        </c:scaling>
        <c:delete val="0"/>
        <c:axPos val="l"/>
        <c:majorGridlines/>
        <c:numFmt formatCode="0.00" sourceLinked="1"/>
        <c:majorTickMark val="out"/>
        <c:minorTickMark val="none"/>
        <c:tickLblPos val="nextTo"/>
        <c:crossAx val="-1123945248"/>
        <c:crosses val="autoZero"/>
        <c:crossBetween val="between"/>
      </c:valAx>
    </c:plotArea>
    <c:legend>
      <c:legendPos val="r"/>
      <c:overlay val="0"/>
    </c:legend>
    <c:plotVisOnly val="1"/>
    <c:dispBlanksAs val="gap"/>
    <c:showDLblsOverMax val="0"/>
  </c:chart>
  <c:spPr>
    <a:solidFill>
      <a:sysClr val="window" lastClr="FFFFFF"/>
    </a:solidFill>
  </c:spPr>
  <c:txPr>
    <a:bodyPr/>
    <a:lstStyle/>
    <a:p>
      <a:pPr>
        <a:defRPr b="1" i="1"/>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'Risk Rating'!$C$1</c:f>
              <c:strCache>
                <c:ptCount val="1"/>
                <c:pt idx="0">
                  <c:v>Current Score</c:v>
                </c:pt>
              </c:strCache>
            </c:strRef>
          </c:tx>
          <c:invertIfNegative val="0"/>
          <c:cat>
            <c:strRef>
              <c:f>'Risk Rating'!$B$5</c:f>
              <c:strCache>
                <c:ptCount val="1"/>
                <c:pt idx="0">
                  <c:v>DETECT (DE)</c:v>
                </c:pt>
              </c:strCache>
            </c:strRef>
          </c:cat>
          <c:val>
            <c:numRef>
              <c:f>'Risk Rating'!$C$5</c:f>
              <c:numCache>
                <c:formatCode>0.00</c:formatCode>
                <c:ptCount val="1"/>
                <c:pt idx="0">
                  <c:v>0</c:v>
                </c:pt>
              </c:numCache>
            </c:numRef>
          </c:val>
          <c:extLst>
            <c:ext xmlns:c16="http://schemas.microsoft.com/office/drawing/2014/chart" uri="{C3380CC4-5D6E-409C-BE32-E72D297353CC}">
              <c16:uniqueId val="{00000000-519C-4843-9448-51F5D5C22A8F}"/>
            </c:ext>
          </c:extLst>
        </c:ser>
        <c:ser>
          <c:idx val="1"/>
          <c:order val="1"/>
          <c:tx>
            <c:strRef>
              <c:f>'Risk Rating'!$D$1</c:f>
              <c:strCache>
                <c:ptCount val="1"/>
                <c:pt idx="0">
                  <c:v>Desired Maturity</c:v>
                </c:pt>
              </c:strCache>
            </c:strRef>
          </c:tx>
          <c:invertIfNegative val="0"/>
          <c:cat>
            <c:strRef>
              <c:f>'Risk Rating'!$B$5</c:f>
              <c:strCache>
                <c:ptCount val="1"/>
                <c:pt idx="0">
                  <c:v>DETECT (DE)</c:v>
                </c:pt>
              </c:strCache>
            </c:strRef>
          </c:cat>
          <c:val>
            <c:numRef>
              <c:f>'Risk Rating'!$D$5</c:f>
              <c:numCache>
                <c:formatCode>0.00</c:formatCode>
                <c:ptCount val="1"/>
                <c:pt idx="0">
                  <c:v>0</c:v>
                </c:pt>
              </c:numCache>
            </c:numRef>
          </c:val>
          <c:extLst>
            <c:ext xmlns:c16="http://schemas.microsoft.com/office/drawing/2014/chart" uri="{C3380CC4-5D6E-409C-BE32-E72D297353CC}">
              <c16:uniqueId val="{00000001-519C-4843-9448-51F5D5C22A8F}"/>
            </c:ext>
          </c:extLst>
        </c:ser>
        <c:dLbls>
          <c:showLegendKey val="0"/>
          <c:showVal val="0"/>
          <c:showCatName val="0"/>
          <c:showSerName val="0"/>
          <c:showPercent val="0"/>
          <c:showBubbleSize val="0"/>
        </c:dLbls>
        <c:gapWidth val="150"/>
        <c:shape val="cylinder"/>
        <c:axId val="-1191681456"/>
        <c:axId val="-1191840608"/>
        <c:axId val="0"/>
      </c:bar3DChart>
      <c:catAx>
        <c:axId val="-1191681456"/>
        <c:scaling>
          <c:orientation val="minMax"/>
        </c:scaling>
        <c:delete val="0"/>
        <c:axPos val="b"/>
        <c:numFmt formatCode="General" sourceLinked="0"/>
        <c:majorTickMark val="out"/>
        <c:minorTickMark val="none"/>
        <c:tickLblPos val="nextTo"/>
        <c:crossAx val="-1191840608"/>
        <c:crosses val="autoZero"/>
        <c:auto val="1"/>
        <c:lblAlgn val="ctr"/>
        <c:lblOffset val="100"/>
        <c:noMultiLvlLbl val="0"/>
      </c:catAx>
      <c:valAx>
        <c:axId val="-1191840608"/>
        <c:scaling>
          <c:orientation val="minMax"/>
        </c:scaling>
        <c:delete val="0"/>
        <c:axPos val="l"/>
        <c:majorGridlines/>
        <c:numFmt formatCode="0.00" sourceLinked="1"/>
        <c:majorTickMark val="out"/>
        <c:minorTickMark val="none"/>
        <c:tickLblPos val="nextTo"/>
        <c:crossAx val="-1191681456"/>
        <c:crosses val="autoZero"/>
        <c:crossBetween val="between"/>
      </c:valAx>
    </c:plotArea>
    <c:legend>
      <c:legendPos val="r"/>
      <c:overlay val="0"/>
    </c:legend>
    <c:plotVisOnly val="1"/>
    <c:dispBlanksAs val="gap"/>
    <c:showDLblsOverMax val="0"/>
  </c:chart>
  <c:spPr>
    <a:solidFill>
      <a:sysClr val="window" lastClr="FFFFFF"/>
    </a:solidFill>
  </c:spPr>
  <c:txPr>
    <a:bodyPr/>
    <a:lstStyle/>
    <a:p>
      <a:pPr>
        <a:defRPr b="1" i="1"/>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'Risk Rating'!$C$1</c:f>
              <c:strCache>
                <c:ptCount val="1"/>
                <c:pt idx="0">
                  <c:v>Current Score</c:v>
                </c:pt>
              </c:strCache>
            </c:strRef>
          </c:tx>
          <c:invertIfNegative val="0"/>
          <c:cat>
            <c:strRef>
              <c:f>'Risk Rating'!$B$6</c:f>
              <c:strCache>
                <c:ptCount val="1"/>
                <c:pt idx="0">
                  <c:v>RESPOND (RS)</c:v>
                </c:pt>
              </c:strCache>
            </c:strRef>
          </c:cat>
          <c:val>
            <c:numRef>
              <c:f>'Risk Rating'!$C$6</c:f>
              <c:numCache>
                <c:formatCode>0.00</c:formatCode>
                <c:ptCount val="1"/>
                <c:pt idx="0">
                  <c:v>0</c:v>
                </c:pt>
              </c:numCache>
            </c:numRef>
          </c:val>
          <c:extLst>
            <c:ext xmlns:c16="http://schemas.microsoft.com/office/drawing/2014/chart" uri="{C3380CC4-5D6E-409C-BE32-E72D297353CC}">
              <c16:uniqueId val="{00000000-7779-5E4A-BD6D-2E821546CD19}"/>
            </c:ext>
          </c:extLst>
        </c:ser>
        <c:ser>
          <c:idx val="1"/>
          <c:order val="1"/>
          <c:tx>
            <c:strRef>
              <c:f>'Risk Rating'!$D$1</c:f>
              <c:strCache>
                <c:ptCount val="1"/>
                <c:pt idx="0">
                  <c:v>Desired Maturity</c:v>
                </c:pt>
              </c:strCache>
            </c:strRef>
          </c:tx>
          <c:invertIfNegative val="0"/>
          <c:cat>
            <c:strRef>
              <c:f>'Risk Rating'!$B$6</c:f>
              <c:strCache>
                <c:ptCount val="1"/>
                <c:pt idx="0">
                  <c:v>RESPOND (RS)</c:v>
                </c:pt>
              </c:strCache>
            </c:strRef>
          </c:cat>
          <c:val>
            <c:numRef>
              <c:f>'Risk Rating'!$D$6</c:f>
              <c:numCache>
                <c:formatCode>0.00</c:formatCode>
                <c:ptCount val="1"/>
                <c:pt idx="0">
                  <c:v>0</c:v>
                </c:pt>
              </c:numCache>
            </c:numRef>
          </c:val>
          <c:extLst>
            <c:ext xmlns:c16="http://schemas.microsoft.com/office/drawing/2014/chart" uri="{C3380CC4-5D6E-409C-BE32-E72D297353CC}">
              <c16:uniqueId val="{00000001-7779-5E4A-BD6D-2E821546CD19}"/>
            </c:ext>
          </c:extLst>
        </c:ser>
        <c:dLbls>
          <c:showLegendKey val="0"/>
          <c:showVal val="0"/>
          <c:showCatName val="0"/>
          <c:showSerName val="0"/>
          <c:showPercent val="0"/>
          <c:showBubbleSize val="0"/>
        </c:dLbls>
        <c:gapWidth val="150"/>
        <c:shape val="cylinder"/>
        <c:axId val="-1191646048"/>
        <c:axId val="-1191644272"/>
        <c:axId val="0"/>
      </c:bar3DChart>
      <c:catAx>
        <c:axId val="-1191646048"/>
        <c:scaling>
          <c:orientation val="minMax"/>
        </c:scaling>
        <c:delete val="0"/>
        <c:axPos val="b"/>
        <c:numFmt formatCode="General" sourceLinked="0"/>
        <c:majorTickMark val="out"/>
        <c:minorTickMark val="none"/>
        <c:tickLblPos val="nextTo"/>
        <c:crossAx val="-1191644272"/>
        <c:crosses val="autoZero"/>
        <c:auto val="1"/>
        <c:lblAlgn val="ctr"/>
        <c:lblOffset val="100"/>
        <c:noMultiLvlLbl val="0"/>
      </c:catAx>
      <c:valAx>
        <c:axId val="-1191644272"/>
        <c:scaling>
          <c:orientation val="minMax"/>
        </c:scaling>
        <c:delete val="0"/>
        <c:axPos val="l"/>
        <c:majorGridlines/>
        <c:numFmt formatCode="0.00" sourceLinked="1"/>
        <c:majorTickMark val="out"/>
        <c:minorTickMark val="none"/>
        <c:tickLblPos val="nextTo"/>
        <c:crossAx val="-1191646048"/>
        <c:crosses val="autoZero"/>
        <c:crossBetween val="between"/>
      </c:valAx>
    </c:plotArea>
    <c:legend>
      <c:legendPos val="r"/>
      <c:overlay val="0"/>
    </c:legend>
    <c:plotVisOnly val="1"/>
    <c:dispBlanksAs val="gap"/>
    <c:showDLblsOverMax val="0"/>
  </c:chart>
  <c:spPr>
    <a:solidFill>
      <a:sysClr val="window" lastClr="FFFFFF"/>
    </a:solidFill>
  </c:spPr>
  <c:txPr>
    <a:bodyPr/>
    <a:lstStyle/>
    <a:p>
      <a:pPr>
        <a:defRPr b="1" i="1"/>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'Risk Rating'!$C$1</c:f>
              <c:strCache>
                <c:ptCount val="1"/>
                <c:pt idx="0">
                  <c:v>Current Score</c:v>
                </c:pt>
              </c:strCache>
            </c:strRef>
          </c:tx>
          <c:invertIfNegative val="0"/>
          <c:cat>
            <c:strRef>
              <c:f>'Risk Rating'!$B$7</c:f>
              <c:strCache>
                <c:ptCount val="1"/>
                <c:pt idx="0">
                  <c:v>RECOVER (RC)</c:v>
                </c:pt>
              </c:strCache>
            </c:strRef>
          </c:cat>
          <c:val>
            <c:numRef>
              <c:f>'Risk Rating'!$C$7</c:f>
              <c:numCache>
                <c:formatCode>0.00</c:formatCode>
                <c:ptCount val="1"/>
                <c:pt idx="0">
                  <c:v>0</c:v>
                </c:pt>
              </c:numCache>
            </c:numRef>
          </c:val>
          <c:extLst>
            <c:ext xmlns:c16="http://schemas.microsoft.com/office/drawing/2014/chart" uri="{C3380CC4-5D6E-409C-BE32-E72D297353CC}">
              <c16:uniqueId val="{00000000-9806-1A4A-9115-AA45A51608A8}"/>
            </c:ext>
          </c:extLst>
        </c:ser>
        <c:ser>
          <c:idx val="1"/>
          <c:order val="1"/>
          <c:tx>
            <c:strRef>
              <c:f>'Risk Rating'!$D$1</c:f>
              <c:strCache>
                <c:ptCount val="1"/>
                <c:pt idx="0">
                  <c:v>Desired Maturity</c:v>
                </c:pt>
              </c:strCache>
            </c:strRef>
          </c:tx>
          <c:invertIfNegative val="0"/>
          <c:cat>
            <c:strRef>
              <c:f>'Risk Rating'!$B$7</c:f>
              <c:strCache>
                <c:ptCount val="1"/>
                <c:pt idx="0">
                  <c:v>RECOVER (RC)</c:v>
                </c:pt>
              </c:strCache>
            </c:strRef>
          </c:cat>
          <c:val>
            <c:numRef>
              <c:f>'Risk Rating'!$D$7</c:f>
              <c:numCache>
                <c:formatCode>0.00</c:formatCode>
                <c:ptCount val="1"/>
                <c:pt idx="0">
                  <c:v>0</c:v>
                </c:pt>
              </c:numCache>
            </c:numRef>
          </c:val>
          <c:extLst>
            <c:ext xmlns:c16="http://schemas.microsoft.com/office/drawing/2014/chart" uri="{C3380CC4-5D6E-409C-BE32-E72D297353CC}">
              <c16:uniqueId val="{00000001-9806-1A4A-9115-AA45A51608A8}"/>
            </c:ext>
          </c:extLst>
        </c:ser>
        <c:dLbls>
          <c:showLegendKey val="0"/>
          <c:showVal val="0"/>
          <c:showCatName val="0"/>
          <c:showSerName val="0"/>
          <c:showPercent val="0"/>
          <c:showBubbleSize val="0"/>
        </c:dLbls>
        <c:gapWidth val="150"/>
        <c:shape val="cylinder"/>
        <c:axId val="-1192554560"/>
        <c:axId val="-1193221056"/>
        <c:axId val="0"/>
      </c:bar3DChart>
      <c:catAx>
        <c:axId val="-1192554560"/>
        <c:scaling>
          <c:orientation val="minMax"/>
        </c:scaling>
        <c:delete val="0"/>
        <c:axPos val="b"/>
        <c:numFmt formatCode="General" sourceLinked="0"/>
        <c:majorTickMark val="out"/>
        <c:minorTickMark val="none"/>
        <c:tickLblPos val="nextTo"/>
        <c:crossAx val="-1193221056"/>
        <c:crosses val="autoZero"/>
        <c:auto val="1"/>
        <c:lblAlgn val="ctr"/>
        <c:lblOffset val="100"/>
        <c:noMultiLvlLbl val="0"/>
      </c:catAx>
      <c:valAx>
        <c:axId val="-1193221056"/>
        <c:scaling>
          <c:orientation val="minMax"/>
        </c:scaling>
        <c:delete val="0"/>
        <c:axPos val="l"/>
        <c:majorGridlines/>
        <c:numFmt formatCode="0.00" sourceLinked="1"/>
        <c:majorTickMark val="out"/>
        <c:minorTickMark val="none"/>
        <c:tickLblPos val="nextTo"/>
        <c:crossAx val="-1192554560"/>
        <c:crosses val="autoZero"/>
        <c:crossBetween val="between"/>
      </c:valAx>
    </c:plotArea>
    <c:legend>
      <c:legendPos val="r"/>
      <c:overlay val="0"/>
    </c:legend>
    <c:plotVisOnly val="1"/>
    <c:dispBlanksAs val="gap"/>
    <c:showDLblsOverMax val="0"/>
  </c:chart>
  <c:spPr>
    <a:solidFill>
      <a:sysClr val="window" lastClr="FFFFFF"/>
    </a:solidFill>
  </c:spPr>
  <c:txPr>
    <a:bodyPr/>
    <a:lstStyle/>
    <a:p>
      <a:pPr>
        <a:defRPr b="1" i="1"/>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266699</xdr:colOff>
      <xdr:row>5</xdr:row>
      <xdr:rowOff>95250</xdr:rowOff>
    </xdr:from>
    <xdr:to>
      <xdr:col>17</xdr:col>
      <xdr:colOff>581024</xdr:colOff>
      <xdr:row>33</xdr:row>
      <xdr:rowOff>19050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xdr:row>
      <xdr:rowOff>0</xdr:rowOff>
    </xdr:from>
    <xdr:to>
      <xdr:col>7</xdr:col>
      <xdr:colOff>142875</xdr:colOff>
      <xdr:row>17</xdr:row>
      <xdr:rowOff>133349</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190500</xdr:colOff>
      <xdr:row>1</xdr:row>
      <xdr:rowOff>0</xdr:rowOff>
    </xdr:from>
    <xdr:to>
      <xdr:col>14</xdr:col>
      <xdr:colOff>285750</xdr:colOff>
      <xdr:row>17</xdr:row>
      <xdr:rowOff>142875</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333376</xdr:colOff>
      <xdr:row>1</xdr:row>
      <xdr:rowOff>1</xdr:rowOff>
    </xdr:from>
    <xdr:to>
      <xdr:col>21</xdr:col>
      <xdr:colOff>419100</xdr:colOff>
      <xdr:row>17</xdr:row>
      <xdr:rowOff>133350</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38100</xdr:colOff>
      <xdr:row>19</xdr:row>
      <xdr:rowOff>123825</xdr:rowOff>
    </xdr:from>
    <xdr:to>
      <xdr:col>10</xdr:col>
      <xdr:colOff>228601</xdr:colOff>
      <xdr:row>36</xdr:row>
      <xdr:rowOff>114300</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504825</xdr:colOff>
      <xdr:row>20</xdr:row>
      <xdr:rowOff>9525</xdr:rowOff>
    </xdr:from>
    <xdr:to>
      <xdr:col>17</xdr:col>
      <xdr:colOff>600075</xdr:colOff>
      <xdr:row>37</xdr:row>
      <xdr:rowOff>0</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PwC">
  <a:themeElements>
    <a:clrScheme name="PwC Maroon">
      <a:dk1>
        <a:srgbClr val="000000"/>
      </a:dk1>
      <a:lt1>
        <a:srgbClr val="FFFFFF"/>
      </a:lt1>
      <a:dk2>
        <a:srgbClr val="602320"/>
      </a:dk2>
      <a:lt2>
        <a:srgbClr val="FFFFFF"/>
      </a:lt2>
      <a:accent1>
        <a:srgbClr val="602320"/>
      </a:accent1>
      <a:accent2>
        <a:srgbClr val="DB536A"/>
      </a:accent2>
      <a:accent3>
        <a:srgbClr val="A32020"/>
      </a:accent3>
      <a:accent4>
        <a:srgbClr val="E0301E"/>
      </a:accent4>
      <a:accent5>
        <a:srgbClr val="DC6900"/>
      </a:accent5>
      <a:accent6>
        <a:srgbClr val="FFB600"/>
      </a:accent6>
      <a:hlink>
        <a:srgbClr val="602320"/>
      </a:hlink>
      <a:folHlink>
        <a:srgbClr val="602320"/>
      </a:folHlink>
    </a:clrScheme>
    <a:fontScheme name="PwC">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ltGray">
        <a:solidFill>
          <a:schemeClr val="tx2"/>
        </a:solidFill>
        <a:ln w="3175"/>
      </a:spPr>
      <a:bodyPr rtlCol="0" anchor="ctr"/>
      <a:lstStyle>
        <a:defPPr algn="ctr">
          <a:defRPr dirty="0" err="1" smtClean="0">
            <a:solidFill>
              <a:schemeClr val="bg1"/>
            </a:solidFill>
            <a:latin typeface="Georgia" pitchFamily="18" charset="0"/>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0" tIns="0" rIns="0" bIns="0" rtlCol="0">
        <a:noAutofit/>
      </a:bodyPr>
      <a:lstStyle>
        <a:defPPr indent="-274320">
          <a:spcAft>
            <a:spcPts val="900"/>
          </a:spcAft>
          <a:defRPr sz="2000" dirty="0" err="1" smtClean="0">
            <a:latin typeface="Georgia" pitchFamily="18" charset="0"/>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AF51"/>
  <sheetViews>
    <sheetView tabSelected="1" zoomScale="120" zoomScaleNormal="120" zoomScalePageLayoutView="120" workbookViewId="0">
      <selection activeCell="O38" sqref="O38"/>
    </sheetView>
  </sheetViews>
  <sheetFormatPr baseColWidth="10" defaultColWidth="8.83203125" defaultRowHeight="13" x14ac:dyDescent="0.15"/>
  <sheetData>
    <row r="1" spans="1:32"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2"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1:32"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32" x14ac:dyDescent="0.1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row>
    <row r="9" spans="1:32"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row>
    <row r="10" spans="1:32"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row>
    <row r="11" spans="1:32"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row>
    <row r="12" spans="1:32"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row>
    <row r="13" spans="1:32"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row>
    <row r="14" spans="1:32"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row>
    <row r="15" spans="1:32"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row>
    <row r="16" spans="1:32" x14ac:dyDescent="0.1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row>
    <row r="17" spans="1:32"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row>
    <row r="18" spans="1:32"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row>
    <row r="19" spans="1:32" x14ac:dyDescent="0.1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row>
    <row r="20" spans="1:32" x14ac:dyDescent="0.1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row>
    <row r="21" spans="1:32" x14ac:dyDescent="0.1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spans="1:32" x14ac:dyDescent="0.1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1:32"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row>
    <row r="28" spans="1:32"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2"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32"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32"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2"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32"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spans="1:32"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2"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2"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2"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row>
    <row r="50" spans="1:32" x14ac:dyDescent="0.15">
      <c r="A50" s="2"/>
      <c r="B50" s="2"/>
      <c r="C50" s="2"/>
      <c r="D50" s="2"/>
      <c r="E50" s="2"/>
      <c r="F50" s="2"/>
      <c r="G50" s="2"/>
      <c r="H50" s="2"/>
      <c r="I50" s="2"/>
      <c r="J50" s="2"/>
      <c r="K50" s="2"/>
      <c r="L50" s="2"/>
      <c r="M50" s="2"/>
      <c r="N50" s="2"/>
      <c r="O50" s="2"/>
      <c r="P50" s="30"/>
      <c r="Q50" s="2"/>
      <c r="R50" s="2"/>
      <c r="S50" s="2"/>
      <c r="T50" s="2"/>
      <c r="U50" s="2"/>
      <c r="V50" s="2"/>
      <c r="W50" s="2"/>
      <c r="X50" s="2"/>
      <c r="Y50" s="2"/>
      <c r="Z50" s="2"/>
      <c r="AA50" s="2"/>
      <c r="AB50" s="2"/>
      <c r="AC50" s="2"/>
      <c r="AD50" s="2"/>
      <c r="AE50" s="2"/>
      <c r="AF50" s="2"/>
    </row>
    <row r="51" spans="1:32" x14ac:dyDescent="0.15">
      <c r="A51" s="30"/>
      <c r="B51" s="30"/>
      <c r="C51" s="30"/>
      <c r="D51" s="30"/>
      <c r="E51" s="30"/>
      <c r="F51" s="30"/>
      <c r="G51" s="30"/>
      <c r="H51" s="30"/>
      <c r="I51" s="30"/>
      <c r="J51" s="30"/>
      <c r="K51" s="30"/>
      <c r="L51" s="30"/>
      <c r="M51" s="30"/>
      <c r="N51" s="30"/>
      <c r="O51" s="30"/>
      <c r="Q51" s="30"/>
      <c r="R51" s="30"/>
      <c r="S51" s="30"/>
      <c r="T51" s="30"/>
      <c r="U51" s="30"/>
      <c r="V51" s="30"/>
      <c r="W51" s="30"/>
      <c r="X51" s="30"/>
      <c r="Y51" s="30"/>
      <c r="Z51" s="30"/>
      <c r="AA51" s="30"/>
      <c r="AB51" s="30"/>
      <c r="AC51" s="30"/>
      <c r="AD51" s="30"/>
      <c r="AE51" s="30"/>
      <c r="AF51" s="3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Y50"/>
  <sheetViews>
    <sheetView workbookViewId="0">
      <selection activeCell="T33" sqref="T33"/>
    </sheetView>
  </sheetViews>
  <sheetFormatPr baseColWidth="10" defaultColWidth="8.83203125" defaultRowHeight="13" x14ac:dyDescent="0.15"/>
  <sheetData>
    <row r="1" spans="1:25" x14ac:dyDescent="0.15">
      <c r="A1" s="2"/>
      <c r="B1" s="2"/>
      <c r="C1" s="2"/>
      <c r="D1" s="2"/>
      <c r="E1" s="2"/>
      <c r="F1" s="2"/>
      <c r="G1" s="2"/>
      <c r="H1" s="2"/>
      <c r="I1" s="2"/>
      <c r="J1" s="2"/>
      <c r="K1" s="2"/>
      <c r="L1" s="2"/>
      <c r="M1" s="2"/>
      <c r="N1" s="2"/>
      <c r="O1" s="2"/>
      <c r="P1" s="2"/>
      <c r="Q1" s="2"/>
      <c r="R1" s="2"/>
      <c r="S1" s="2"/>
      <c r="T1" s="2"/>
      <c r="U1" s="2"/>
      <c r="V1" s="2"/>
      <c r="W1" s="2"/>
      <c r="X1" s="2"/>
      <c r="Y1" s="2"/>
    </row>
    <row r="2" spans="1:25" x14ac:dyDescent="0.15">
      <c r="A2" s="2"/>
      <c r="B2" s="2"/>
      <c r="C2" s="2"/>
      <c r="D2" s="2"/>
      <c r="E2" s="2"/>
      <c r="F2" s="2"/>
      <c r="G2" s="2"/>
      <c r="H2" s="2"/>
      <c r="I2" s="2"/>
      <c r="J2" s="2"/>
      <c r="K2" s="2"/>
      <c r="L2" s="2"/>
      <c r="M2" s="2"/>
      <c r="N2" s="2"/>
      <c r="O2" s="2"/>
      <c r="P2" s="2"/>
      <c r="Q2" s="2"/>
      <c r="R2" s="2"/>
      <c r="S2" s="2"/>
      <c r="T2" s="2"/>
      <c r="U2" s="2"/>
      <c r="V2" s="2"/>
      <c r="W2" s="2"/>
      <c r="X2" s="2"/>
      <c r="Y2" s="2"/>
    </row>
    <row r="3" spans="1:25" x14ac:dyDescent="0.15">
      <c r="A3" s="2"/>
      <c r="B3" s="2"/>
      <c r="C3" s="2"/>
      <c r="D3" s="2"/>
      <c r="E3" s="2"/>
      <c r="F3" s="2"/>
      <c r="G3" s="2"/>
      <c r="H3" s="2"/>
      <c r="I3" s="2"/>
      <c r="J3" s="2"/>
      <c r="K3" s="2"/>
      <c r="L3" s="2"/>
      <c r="M3" s="2"/>
      <c r="N3" s="2"/>
      <c r="O3" s="2"/>
      <c r="P3" s="2"/>
      <c r="Q3" s="2"/>
      <c r="R3" s="2"/>
      <c r="S3" s="2"/>
      <c r="T3" s="2"/>
      <c r="U3" s="2"/>
      <c r="V3" s="2"/>
      <c r="W3" s="2"/>
      <c r="X3" s="2"/>
      <c r="Y3" s="2"/>
    </row>
    <row r="4" spans="1:25" x14ac:dyDescent="0.15">
      <c r="A4" s="2"/>
      <c r="B4" s="2"/>
      <c r="C4" s="2"/>
      <c r="D4" s="2"/>
      <c r="E4" s="2"/>
      <c r="F4" s="2"/>
      <c r="G4" s="2"/>
      <c r="H4" s="2"/>
      <c r="I4" s="2"/>
      <c r="J4" s="2"/>
      <c r="K4" s="2"/>
      <c r="L4" s="2"/>
      <c r="M4" s="2"/>
      <c r="N4" s="2"/>
      <c r="O4" s="2"/>
      <c r="P4" s="2"/>
      <c r="Q4" s="2"/>
      <c r="R4" s="2"/>
      <c r="S4" s="2"/>
      <c r="T4" s="2"/>
      <c r="U4" s="2"/>
      <c r="V4" s="2"/>
      <c r="W4" s="2"/>
      <c r="X4" s="2"/>
      <c r="Y4" s="2"/>
    </row>
    <row r="5" spans="1:25" x14ac:dyDescent="0.15">
      <c r="A5" s="2"/>
      <c r="B5" s="2"/>
      <c r="C5" s="2"/>
      <c r="D5" s="2"/>
      <c r="E5" s="2"/>
      <c r="F5" s="2"/>
      <c r="G5" s="2"/>
      <c r="H5" s="2"/>
      <c r="I5" s="2"/>
      <c r="J5" s="2"/>
      <c r="K5" s="2"/>
      <c r="L5" s="2"/>
      <c r="M5" s="2"/>
      <c r="N5" s="2"/>
      <c r="O5" s="2"/>
      <c r="P5" s="2"/>
      <c r="Q5" s="2"/>
      <c r="R5" s="2"/>
      <c r="S5" s="2"/>
      <c r="T5" s="2"/>
      <c r="U5" s="2"/>
      <c r="V5" s="2"/>
      <c r="W5" s="2"/>
      <c r="X5" s="2"/>
      <c r="Y5" s="2"/>
    </row>
    <row r="6" spans="1:25" x14ac:dyDescent="0.15">
      <c r="A6" s="2"/>
      <c r="B6" s="2"/>
      <c r="C6" s="2"/>
      <c r="D6" s="2"/>
      <c r="E6" s="2"/>
      <c r="F6" s="2"/>
      <c r="G6" s="2"/>
      <c r="H6" s="2"/>
      <c r="I6" s="2"/>
      <c r="J6" s="2"/>
      <c r="K6" s="2"/>
      <c r="L6" s="2"/>
      <c r="M6" s="2"/>
      <c r="N6" s="2"/>
      <c r="O6" s="2"/>
      <c r="P6" s="2"/>
      <c r="Q6" s="2"/>
      <c r="R6" s="2"/>
      <c r="S6" s="2"/>
      <c r="T6" s="2"/>
      <c r="U6" s="2"/>
      <c r="V6" s="2"/>
      <c r="W6" s="2"/>
      <c r="X6" s="2"/>
      <c r="Y6" s="2"/>
    </row>
    <row r="7" spans="1:25" x14ac:dyDescent="0.15">
      <c r="A7" s="2"/>
      <c r="B7" s="2"/>
      <c r="C7" s="2"/>
      <c r="D7" s="2"/>
      <c r="E7" s="2"/>
      <c r="F7" s="2"/>
      <c r="G7" s="2"/>
      <c r="H7" s="2"/>
      <c r="I7" s="2"/>
      <c r="J7" s="2"/>
      <c r="K7" s="2"/>
      <c r="L7" s="2"/>
      <c r="M7" s="2"/>
      <c r="N7" s="2"/>
      <c r="O7" s="2"/>
      <c r="P7" s="2"/>
      <c r="Q7" s="2"/>
      <c r="R7" s="2"/>
      <c r="S7" s="2"/>
      <c r="T7" s="2"/>
      <c r="U7" s="2"/>
      <c r="V7" s="2"/>
      <c r="W7" s="2"/>
      <c r="X7" s="2"/>
      <c r="Y7" s="2"/>
    </row>
    <row r="8" spans="1:25" x14ac:dyDescent="0.15">
      <c r="A8" s="2"/>
      <c r="B8" s="2"/>
      <c r="C8" s="2"/>
      <c r="D8" s="2"/>
      <c r="E8" s="2"/>
      <c r="F8" s="2"/>
      <c r="G8" s="2"/>
      <c r="H8" s="2"/>
      <c r="I8" s="2"/>
      <c r="J8" s="2"/>
      <c r="K8" s="2"/>
      <c r="L8" s="2"/>
      <c r="M8" s="2"/>
      <c r="N8" s="2"/>
      <c r="O8" s="2"/>
      <c r="P8" s="2"/>
      <c r="Q8" s="2"/>
      <c r="R8" s="2"/>
      <c r="S8" s="2"/>
      <c r="T8" s="2"/>
      <c r="U8" s="2"/>
      <c r="V8" s="2"/>
      <c r="W8" s="2"/>
      <c r="X8" s="2"/>
      <c r="Y8" s="2"/>
    </row>
    <row r="9" spans="1:25" x14ac:dyDescent="0.15">
      <c r="A9" s="2"/>
      <c r="B9" s="2"/>
      <c r="C9" s="2"/>
      <c r="D9" s="2"/>
      <c r="E9" s="2"/>
      <c r="F9" s="2"/>
      <c r="G9" s="2"/>
      <c r="H9" s="2"/>
      <c r="I9" s="2"/>
      <c r="J9" s="2"/>
      <c r="K9" s="2"/>
      <c r="L9" s="2"/>
      <c r="M9" s="2"/>
      <c r="N9" s="2"/>
      <c r="O9" s="2"/>
      <c r="P9" s="2"/>
      <c r="Q9" s="2"/>
      <c r="R9" s="2"/>
      <c r="S9" s="2"/>
      <c r="T9" s="2"/>
      <c r="U9" s="2"/>
      <c r="V9" s="2"/>
      <c r="W9" s="2"/>
      <c r="X9" s="2"/>
      <c r="Y9" s="2"/>
    </row>
    <row r="10" spans="1:25" x14ac:dyDescent="0.15">
      <c r="A10" s="2"/>
      <c r="B10" s="2"/>
      <c r="C10" s="2"/>
      <c r="D10" s="2"/>
      <c r="E10" s="2"/>
      <c r="F10" s="2"/>
      <c r="G10" s="2"/>
      <c r="H10" s="2"/>
      <c r="I10" s="2"/>
      <c r="J10" s="2"/>
      <c r="K10" s="2"/>
      <c r="L10" s="2"/>
      <c r="M10" s="2"/>
      <c r="N10" s="2"/>
      <c r="O10" s="2"/>
      <c r="P10" s="2"/>
      <c r="Q10" s="2"/>
      <c r="R10" s="2"/>
      <c r="S10" s="2"/>
      <c r="T10" s="2"/>
      <c r="U10" s="2"/>
      <c r="V10" s="2"/>
      <c r="W10" s="2"/>
      <c r="X10" s="2"/>
      <c r="Y10" s="2"/>
    </row>
    <row r="11" spans="1:25" x14ac:dyDescent="0.15">
      <c r="A11" s="2"/>
      <c r="B11" s="2"/>
      <c r="C11" s="2"/>
      <c r="D11" s="2"/>
      <c r="E11" s="2"/>
      <c r="F11" s="2"/>
      <c r="G11" s="2"/>
      <c r="H11" s="2"/>
      <c r="I11" s="2"/>
      <c r="J11" s="2"/>
      <c r="K11" s="2"/>
      <c r="L11" s="2"/>
      <c r="M11" s="2"/>
      <c r="N11" s="2"/>
      <c r="O11" s="2"/>
      <c r="P11" s="2"/>
      <c r="Q11" s="2"/>
      <c r="R11" s="2"/>
      <c r="S11" s="2"/>
      <c r="T11" s="2"/>
      <c r="U11" s="2"/>
      <c r="V11" s="2"/>
      <c r="W11" s="2"/>
      <c r="X11" s="2"/>
      <c r="Y11" s="2"/>
    </row>
    <row r="12" spans="1:25" x14ac:dyDescent="0.15">
      <c r="A12" s="2"/>
      <c r="B12" s="2"/>
      <c r="C12" s="2"/>
      <c r="D12" s="2"/>
      <c r="E12" s="2"/>
      <c r="F12" s="2"/>
      <c r="G12" s="2"/>
      <c r="H12" s="2"/>
      <c r="I12" s="2"/>
      <c r="J12" s="2"/>
      <c r="K12" s="2"/>
      <c r="L12" s="2"/>
      <c r="M12" s="2"/>
      <c r="N12" s="2"/>
      <c r="O12" s="2"/>
      <c r="P12" s="2"/>
      <c r="Q12" s="2"/>
      <c r="R12" s="2"/>
      <c r="S12" s="2"/>
      <c r="T12" s="2"/>
      <c r="U12" s="2"/>
      <c r="V12" s="2"/>
      <c r="W12" s="2"/>
      <c r="X12" s="2"/>
      <c r="Y12" s="2"/>
    </row>
    <row r="13" spans="1:25" x14ac:dyDescent="0.15">
      <c r="A13" s="2"/>
      <c r="B13" s="2"/>
      <c r="C13" s="2"/>
      <c r="D13" s="2"/>
      <c r="E13" s="2"/>
      <c r="F13" s="2"/>
      <c r="G13" s="2"/>
      <c r="H13" s="2"/>
      <c r="I13" s="2"/>
      <c r="J13" s="2"/>
      <c r="K13" s="2"/>
      <c r="L13" s="2"/>
      <c r="M13" s="2"/>
      <c r="N13" s="2"/>
      <c r="O13" s="2"/>
      <c r="P13" s="2"/>
      <c r="Q13" s="2"/>
      <c r="R13" s="2"/>
      <c r="S13" s="2"/>
      <c r="T13" s="2"/>
      <c r="U13" s="2"/>
      <c r="V13" s="2"/>
      <c r="W13" s="2"/>
      <c r="X13" s="2"/>
      <c r="Y13" s="2"/>
    </row>
    <row r="14" spans="1:25" x14ac:dyDescent="0.15">
      <c r="A14" s="2"/>
      <c r="B14" s="2"/>
      <c r="C14" s="2"/>
      <c r="D14" s="2"/>
      <c r="E14" s="2"/>
      <c r="F14" s="2"/>
      <c r="G14" s="2"/>
      <c r="H14" s="2"/>
      <c r="I14" s="2"/>
      <c r="J14" s="2"/>
      <c r="K14" s="2"/>
      <c r="L14" s="2"/>
      <c r="M14" s="2"/>
      <c r="N14" s="2"/>
      <c r="O14" s="2"/>
      <c r="P14" s="2"/>
      <c r="Q14" s="2"/>
      <c r="R14" s="2"/>
      <c r="S14" s="2"/>
      <c r="T14" s="2"/>
      <c r="U14" s="2"/>
      <c r="V14" s="2"/>
      <c r="W14" s="2"/>
      <c r="X14" s="2"/>
      <c r="Y14" s="2"/>
    </row>
    <row r="15" spans="1:25" x14ac:dyDescent="0.15">
      <c r="A15" s="2"/>
      <c r="B15" s="2"/>
      <c r="C15" s="2"/>
      <c r="D15" s="2"/>
      <c r="E15" s="2"/>
      <c r="F15" s="2"/>
      <c r="G15" s="2"/>
      <c r="H15" s="2"/>
      <c r="I15" s="2"/>
      <c r="J15" s="2"/>
      <c r="K15" s="2"/>
      <c r="L15" s="2"/>
      <c r="M15" s="2"/>
      <c r="N15" s="2"/>
      <c r="O15" s="2"/>
      <c r="P15" s="2"/>
      <c r="Q15" s="2"/>
      <c r="R15" s="2"/>
      <c r="S15" s="2"/>
      <c r="T15" s="2"/>
      <c r="U15" s="2"/>
      <c r="V15" s="2"/>
      <c r="W15" s="2"/>
      <c r="X15" s="2"/>
      <c r="Y15" s="2"/>
    </row>
    <row r="16" spans="1:25" x14ac:dyDescent="0.15">
      <c r="A16" s="2"/>
      <c r="B16" s="2"/>
      <c r="C16" s="2"/>
      <c r="D16" s="2"/>
      <c r="E16" s="2"/>
      <c r="F16" s="2"/>
      <c r="G16" s="2"/>
      <c r="H16" s="2"/>
      <c r="I16" s="2"/>
      <c r="J16" s="2"/>
      <c r="K16" s="2"/>
      <c r="L16" s="2"/>
      <c r="M16" s="2"/>
      <c r="N16" s="2"/>
      <c r="O16" s="2"/>
      <c r="P16" s="2"/>
      <c r="Q16" s="2"/>
      <c r="R16" s="2"/>
      <c r="S16" s="2"/>
      <c r="T16" s="2"/>
      <c r="U16" s="2"/>
      <c r="V16" s="2"/>
      <c r="W16" s="2"/>
      <c r="X16" s="2"/>
      <c r="Y16" s="2"/>
    </row>
    <row r="17" spans="1:25" x14ac:dyDescent="0.15">
      <c r="A17" s="2"/>
      <c r="B17" s="2"/>
      <c r="C17" s="2"/>
      <c r="D17" s="2"/>
      <c r="E17" s="2"/>
      <c r="F17" s="2"/>
      <c r="G17" s="2"/>
      <c r="H17" s="2"/>
      <c r="I17" s="2"/>
      <c r="J17" s="2"/>
      <c r="K17" s="2"/>
      <c r="L17" s="2"/>
      <c r="M17" s="2"/>
      <c r="N17" s="2"/>
      <c r="O17" s="2"/>
      <c r="P17" s="2"/>
      <c r="Q17" s="2"/>
      <c r="R17" s="2"/>
      <c r="S17" s="2"/>
      <c r="T17" s="2"/>
      <c r="U17" s="2"/>
      <c r="V17" s="2"/>
      <c r="W17" s="2"/>
      <c r="X17" s="2"/>
      <c r="Y17" s="2"/>
    </row>
    <row r="18" spans="1:25" x14ac:dyDescent="0.15">
      <c r="A18" s="2"/>
      <c r="B18" s="2"/>
      <c r="C18" s="2"/>
      <c r="D18" s="2"/>
      <c r="E18" s="2"/>
      <c r="F18" s="2"/>
      <c r="G18" s="2"/>
      <c r="H18" s="2"/>
      <c r="I18" s="2"/>
      <c r="J18" s="2"/>
      <c r="K18" s="2"/>
      <c r="L18" s="2"/>
      <c r="M18" s="2"/>
      <c r="N18" s="2"/>
      <c r="O18" s="2"/>
      <c r="P18" s="2"/>
      <c r="Q18" s="2"/>
      <c r="R18" s="2"/>
      <c r="S18" s="2"/>
      <c r="T18" s="2"/>
      <c r="U18" s="2"/>
      <c r="V18" s="2"/>
      <c r="W18" s="2"/>
      <c r="X18" s="2"/>
      <c r="Y18" s="2"/>
    </row>
    <row r="19" spans="1:25" x14ac:dyDescent="0.15">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15">
      <c r="A20" s="2"/>
      <c r="B20" s="2"/>
      <c r="C20" s="2"/>
      <c r="D20" s="2"/>
      <c r="E20" s="2"/>
      <c r="F20" s="2"/>
      <c r="G20" s="2"/>
      <c r="H20" s="2"/>
      <c r="I20" s="2"/>
      <c r="J20" s="2"/>
      <c r="K20" s="2"/>
      <c r="L20" s="2"/>
      <c r="M20" s="2"/>
      <c r="N20" s="2"/>
      <c r="O20" s="2"/>
      <c r="P20" s="2"/>
      <c r="Q20" s="2"/>
      <c r="R20" s="2"/>
      <c r="S20" s="2"/>
      <c r="T20" s="2"/>
      <c r="U20" s="2"/>
      <c r="V20" s="2"/>
      <c r="W20" s="2"/>
      <c r="X20" s="2"/>
      <c r="Y20" s="2"/>
    </row>
    <row r="21" spans="1:25" x14ac:dyDescent="0.15">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15">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15">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15">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15">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15">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15">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15">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15">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15">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15">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15">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15">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15">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15">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15">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15">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15">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15">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15">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15">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15">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15">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15">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15">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15">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15">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15">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15">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15">
      <c r="A50" s="2"/>
      <c r="B50" s="2"/>
      <c r="C50" s="2"/>
      <c r="D50" s="2"/>
      <c r="E50" s="2"/>
      <c r="F50" s="2"/>
      <c r="G50" s="2"/>
      <c r="H50" s="2"/>
      <c r="I50" s="2"/>
      <c r="J50" s="2"/>
      <c r="K50" s="2"/>
      <c r="L50" s="2"/>
      <c r="M50" s="2"/>
      <c r="N50" s="2"/>
      <c r="O50" s="2"/>
      <c r="P50" s="2"/>
      <c r="Q50" s="2"/>
      <c r="R50" s="2"/>
      <c r="S50" s="2"/>
      <c r="T50" s="2"/>
      <c r="U50" s="2"/>
      <c r="V50" s="2"/>
      <c r="W50" s="2"/>
      <c r="X50" s="2"/>
      <c r="Y50" s="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J30"/>
  <sheetViews>
    <sheetView zoomScaleNormal="100" zoomScalePageLayoutView="90" workbookViewId="0">
      <pane xSplit="1" ySplit="4" topLeftCell="B5" activePane="bottomRight" state="frozen"/>
      <selection pane="topRight" activeCell="B1" sqref="B1"/>
      <selection pane="bottomLeft" activeCell="A5" sqref="A5"/>
      <selection pane="bottomRight" activeCell="J5" sqref="J5"/>
    </sheetView>
  </sheetViews>
  <sheetFormatPr baseColWidth="10" defaultColWidth="8.83203125" defaultRowHeight="13" x14ac:dyDescent="0.15"/>
  <cols>
    <col min="1" max="1" width="63.6640625" customWidth="1"/>
    <col min="2" max="10" width="19.33203125" customWidth="1"/>
  </cols>
  <sheetData>
    <row r="1" spans="1:10" ht="14" thickBot="1" x14ac:dyDescent="0.2">
      <c r="A1" s="41" t="s">
        <v>267</v>
      </c>
      <c r="B1" s="42"/>
      <c r="C1" s="42"/>
      <c r="D1" s="42"/>
      <c r="E1" s="42"/>
      <c r="F1" s="42"/>
      <c r="G1" s="42"/>
      <c r="H1" s="42"/>
      <c r="I1" s="42"/>
      <c r="J1" s="43"/>
    </row>
    <row r="2" spans="1:10" ht="14" thickBot="1" x14ac:dyDescent="0.2">
      <c r="A2" s="41" t="s">
        <v>265</v>
      </c>
      <c r="B2" s="42"/>
      <c r="C2" s="42"/>
      <c r="D2" s="42"/>
      <c r="E2" s="42"/>
      <c r="F2" s="42"/>
      <c r="G2" s="42"/>
      <c r="H2" s="42"/>
      <c r="I2" s="42"/>
      <c r="J2" s="43"/>
    </row>
    <row r="3" spans="1:10" ht="99" customHeight="1" thickBot="1" x14ac:dyDescent="0.2">
      <c r="A3" s="44" t="s">
        <v>270</v>
      </c>
      <c r="B3" s="45"/>
      <c r="C3" s="45"/>
      <c r="D3" s="45"/>
      <c r="E3" s="45"/>
      <c r="F3" s="45"/>
      <c r="G3" s="45"/>
      <c r="H3" s="45"/>
      <c r="I3" s="45"/>
      <c r="J3" s="46"/>
    </row>
    <row r="4" spans="1:10" ht="85" thickBot="1" x14ac:dyDescent="0.2">
      <c r="A4" s="3"/>
      <c r="B4" s="4" t="s">
        <v>157</v>
      </c>
      <c r="C4" s="4" t="s">
        <v>158</v>
      </c>
      <c r="D4" s="4" t="s">
        <v>159</v>
      </c>
      <c r="E4" s="4" t="s">
        <v>160</v>
      </c>
      <c r="F4" s="4"/>
      <c r="G4" s="5" t="s">
        <v>0</v>
      </c>
      <c r="H4" s="5" t="s">
        <v>1</v>
      </c>
      <c r="I4" s="5" t="s">
        <v>148</v>
      </c>
      <c r="J4" s="5" t="s">
        <v>2</v>
      </c>
    </row>
    <row r="5" spans="1:10" ht="71" thickBot="1" x14ac:dyDescent="0.2">
      <c r="A5" s="28" t="s">
        <v>161</v>
      </c>
      <c r="B5" s="7" t="s">
        <v>4</v>
      </c>
      <c r="C5" s="7" t="s">
        <v>5</v>
      </c>
      <c r="D5" s="7" t="s">
        <v>6</v>
      </c>
      <c r="E5" s="7" t="s">
        <v>7</v>
      </c>
      <c r="F5" s="7" t="s">
        <v>8</v>
      </c>
      <c r="G5" s="8">
        <v>1</v>
      </c>
      <c r="H5" s="8">
        <v>3</v>
      </c>
      <c r="I5" s="8">
        <v>3</v>
      </c>
      <c r="J5" s="9" t="s">
        <v>271</v>
      </c>
    </row>
    <row r="6" spans="1:10" ht="71" thickBot="1" x14ac:dyDescent="0.2">
      <c r="A6" s="28" t="s">
        <v>162</v>
      </c>
      <c r="B6" s="7" t="s">
        <v>9</v>
      </c>
      <c r="C6" s="7" t="s">
        <v>10</v>
      </c>
      <c r="D6" s="7" t="s">
        <v>11</v>
      </c>
      <c r="E6" s="7" t="s">
        <v>12</v>
      </c>
      <c r="F6" s="7" t="s">
        <v>13</v>
      </c>
      <c r="G6" s="8">
        <v>1</v>
      </c>
      <c r="H6" s="8">
        <v>3</v>
      </c>
      <c r="I6" s="8">
        <v>2</v>
      </c>
      <c r="J6" s="9" t="s">
        <v>272</v>
      </c>
    </row>
    <row r="7" spans="1:10" ht="71" thickBot="1" x14ac:dyDescent="0.2">
      <c r="A7" s="28" t="s">
        <v>163</v>
      </c>
      <c r="B7" s="7" t="s">
        <v>14</v>
      </c>
      <c r="C7" s="7" t="s">
        <v>15</v>
      </c>
      <c r="D7" s="7" t="s">
        <v>16</v>
      </c>
      <c r="E7" s="7" t="s">
        <v>17</v>
      </c>
      <c r="F7" s="7" t="s">
        <v>18</v>
      </c>
      <c r="G7" s="8">
        <v>2</v>
      </c>
      <c r="H7" s="8">
        <v>3</v>
      </c>
      <c r="I7" s="8">
        <v>2</v>
      </c>
      <c r="J7" s="9" t="s">
        <v>273</v>
      </c>
    </row>
    <row r="8" spans="1:10" ht="71" thickBot="1" x14ac:dyDescent="0.2">
      <c r="A8" s="28" t="s">
        <v>164</v>
      </c>
      <c r="B8" s="7" t="s">
        <v>19</v>
      </c>
      <c r="C8" s="7" t="s">
        <v>20</v>
      </c>
      <c r="D8" s="7" t="s">
        <v>21</v>
      </c>
      <c r="E8" s="7" t="s">
        <v>22</v>
      </c>
      <c r="F8" s="7" t="s">
        <v>23</v>
      </c>
      <c r="G8" s="8">
        <v>1</v>
      </c>
      <c r="H8" s="8">
        <v>3</v>
      </c>
      <c r="I8" s="8">
        <v>4</v>
      </c>
      <c r="J8" s="9" t="s">
        <v>274</v>
      </c>
    </row>
    <row r="9" spans="1:10" ht="85" thickBot="1" x14ac:dyDescent="0.2">
      <c r="A9" s="28" t="s">
        <v>165</v>
      </c>
      <c r="B9" s="7" t="s">
        <v>24</v>
      </c>
      <c r="C9" s="7" t="s">
        <v>25</v>
      </c>
      <c r="D9" s="7" t="s">
        <v>26</v>
      </c>
      <c r="E9" s="7" t="s">
        <v>27</v>
      </c>
      <c r="F9" s="7" t="s">
        <v>28</v>
      </c>
      <c r="G9" s="8">
        <v>1</v>
      </c>
      <c r="H9" s="8">
        <v>2</v>
      </c>
      <c r="I9" s="8">
        <v>3</v>
      </c>
      <c r="J9" s="9" t="s">
        <v>275</v>
      </c>
    </row>
    <row r="10" spans="1:10" ht="71" thickBot="1" x14ac:dyDescent="0.2">
      <c r="A10" s="28" t="s">
        <v>166</v>
      </c>
      <c r="B10" s="7" t="s">
        <v>29</v>
      </c>
      <c r="C10" s="7" t="s">
        <v>30</v>
      </c>
      <c r="D10" s="7" t="s">
        <v>31</v>
      </c>
      <c r="E10" s="7" t="s">
        <v>32</v>
      </c>
      <c r="F10" s="7" t="s">
        <v>33</v>
      </c>
      <c r="G10" s="8">
        <v>1</v>
      </c>
      <c r="H10" s="8">
        <v>3</v>
      </c>
      <c r="I10" s="8">
        <v>3</v>
      </c>
      <c r="J10" s="9" t="s">
        <v>276</v>
      </c>
    </row>
    <row r="11" spans="1:10" ht="85" thickBot="1" x14ac:dyDescent="0.2">
      <c r="A11" s="28" t="s">
        <v>167</v>
      </c>
      <c r="B11" s="7" t="s">
        <v>34</v>
      </c>
      <c r="C11" s="7" t="s">
        <v>35</v>
      </c>
      <c r="D11" s="7" t="s">
        <v>36</v>
      </c>
      <c r="E11" s="7" t="s">
        <v>37</v>
      </c>
      <c r="F11" s="7" t="s">
        <v>38</v>
      </c>
      <c r="G11" s="8">
        <v>1</v>
      </c>
      <c r="H11" s="8">
        <v>2</v>
      </c>
      <c r="I11" s="8">
        <v>2</v>
      </c>
      <c r="J11" s="9" t="s">
        <v>277</v>
      </c>
    </row>
    <row r="12" spans="1:10" ht="81" customHeight="1" thickBot="1" x14ac:dyDescent="0.2">
      <c r="A12" s="28" t="s">
        <v>168</v>
      </c>
      <c r="B12" s="7"/>
      <c r="C12" s="7"/>
      <c r="D12" s="7"/>
      <c r="E12" s="7"/>
      <c r="F12" s="7"/>
      <c r="G12" s="8"/>
      <c r="H12" s="8"/>
      <c r="I12" s="8"/>
      <c r="J12" s="9"/>
    </row>
    <row r="13" spans="1:10" ht="80.25" customHeight="1" thickBot="1" x14ac:dyDescent="0.2">
      <c r="A13" s="28" t="s">
        <v>169</v>
      </c>
      <c r="B13" s="7"/>
      <c r="C13" s="7"/>
      <c r="D13" s="7"/>
      <c r="E13" s="7"/>
      <c r="F13" s="7"/>
      <c r="G13" s="8"/>
      <c r="H13" s="8"/>
      <c r="I13" s="8"/>
      <c r="J13" s="9"/>
    </row>
    <row r="14" spans="1:10" ht="83.25" customHeight="1" thickBot="1" x14ac:dyDescent="0.2">
      <c r="A14" s="28" t="s">
        <v>170</v>
      </c>
      <c r="B14" s="7"/>
      <c r="C14" s="7"/>
      <c r="D14" s="7"/>
      <c r="E14" s="7"/>
      <c r="F14" s="7"/>
      <c r="G14" s="8"/>
      <c r="H14" s="8"/>
      <c r="I14" s="8"/>
      <c r="J14" s="9"/>
    </row>
    <row r="15" spans="1:10" ht="75" customHeight="1" thickBot="1" x14ac:dyDescent="0.2">
      <c r="A15" s="28" t="s">
        <v>171</v>
      </c>
      <c r="B15" s="7"/>
      <c r="C15" s="7"/>
      <c r="D15" s="7"/>
      <c r="E15" s="7"/>
      <c r="F15" s="7"/>
      <c r="G15" s="8"/>
      <c r="H15" s="8"/>
      <c r="I15" s="8"/>
      <c r="J15" s="9"/>
    </row>
    <row r="16" spans="1:10" ht="78.75" customHeight="1" thickBot="1" x14ac:dyDescent="0.2">
      <c r="A16" s="28" t="s">
        <v>172</v>
      </c>
      <c r="B16" s="7"/>
      <c r="C16" s="7"/>
      <c r="D16" s="7"/>
      <c r="E16" s="7"/>
      <c r="F16" s="7"/>
      <c r="G16" s="8"/>
      <c r="H16" s="8"/>
      <c r="I16" s="8"/>
      <c r="J16" s="9"/>
    </row>
    <row r="17" spans="1:10" ht="77.25" customHeight="1" thickBot="1" x14ac:dyDescent="0.2">
      <c r="A17" s="28" t="s">
        <v>173</v>
      </c>
      <c r="B17" s="7"/>
      <c r="C17" s="7"/>
      <c r="D17" s="7"/>
      <c r="E17" s="7"/>
      <c r="F17" s="7"/>
      <c r="G17" s="8"/>
      <c r="H17" s="8"/>
      <c r="I17" s="8"/>
      <c r="J17" s="9"/>
    </row>
    <row r="18" spans="1:10" ht="81" customHeight="1" thickBot="1" x14ac:dyDescent="0.2">
      <c r="A18" s="28" t="s">
        <v>174</v>
      </c>
      <c r="B18" s="7"/>
      <c r="C18" s="7"/>
      <c r="D18" s="7"/>
      <c r="E18" s="7"/>
      <c r="F18" s="7"/>
      <c r="G18" s="8"/>
      <c r="H18" s="8"/>
      <c r="I18" s="8"/>
      <c r="J18" s="9"/>
    </row>
    <row r="19" spans="1:10" ht="72.75" customHeight="1" thickBot="1" x14ac:dyDescent="0.2">
      <c r="A19" s="28" t="s">
        <v>175</v>
      </c>
      <c r="B19" s="7"/>
      <c r="C19" s="7"/>
      <c r="D19" s="7"/>
      <c r="E19" s="7"/>
      <c r="F19" s="7"/>
      <c r="G19" s="8"/>
      <c r="H19" s="8"/>
      <c r="I19" s="8"/>
      <c r="J19" s="9"/>
    </row>
    <row r="20" spans="1:10" ht="81.75" customHeight="1" thickBot="1" x14ac:dyDescent="0.2">
      <c r="A20" s="28" t="s">
        <v>176</v>
      </c>
      <c r="B20" s="7"/>
      <c r="C20" s="7"/>
      <c r="D20" s="7"/>
      <c r="E20" s="7"/>
      <c r="F20" s="7"/>
      <c r="G20" s="8"/>
      <c r="H20" s="8"/>
      <c r="I20" s="8"/>
      <c r="J20" s="9"/>
    </row>
    <row r="21" spans="1:10" ht="75" customHeight="1" thickBot="1" x14ac:dyDescent="0.2">
      <c r="A21" s="28" t="s">
        <v>177</v>
      </c>
      <c r="B21" s="7"/>
      <c r="C21" s="7"/>
      <c r="D21" s="7"/>
      <c r="E21" s="7"/>
      <c r="F21" s="7"/>
      <c r="G21" s="8"/>
      <c r="H21" s="8"/>
      <c r="I21" s="8"/>
      <c r="J21" s="9"/>
    </row>
    <row r="22" spans="1:10" ht="78" customHeight="1" thickBot="1" x14ac:dyDescent="0.2">
      <c r="A22" s="28" t="s">
        <v>178</v>
      </c>
      <c r="B22" s="7"/>
      <c r="C22" s="7"/>
      <c r="D22" s="7"/>
      <c r="E22" s="7"/>
      <c r="F22" s="7"/>
      <c r="G22" s="8"/>
      <c r="H22" s="8"/>
      <c r="I22" s="8"/>
      <c r="J22" s="9"/>
    </row>
    <row r="23" spans="1:10" ht="80.25" customHeight="1" thickBot="1" x14ac:dyDescent="0.2">
      <c r="A23" s="28" t="s">
        <v>179</v>
      </c>
      <c r="B23" s="7"/>
      <c r="C23" s="7"/>
      <c r="D23" s="7"/>
      <c r="E23" s="7"/>
      <c r="F23" s="7"/>
      <c r="G23" s="8"/>
      <c r="H23" s="8"/>
      <c r="I23" s="8"/>
      <c r="J23" s="9"/>
    </row>
    <row r="24" spans="1:10" ht="81.75" customHeight="1" thickBot="1" x14ac:dyDescent="0.2">
      <c r="A24" s="28" t="s">
        <v>180</v>
      </c>
      <c r="B24" s="7"/>
      <c r="C24" s="7"/>
      <c r="D24" s="7"/>
      <c r="E24" s="7"/>
      <c r="F24" s="7"/>
      <c r="G24" s="8"/>
      <c r="H24" s="8"/>
      <c r="I24" s="8"/>
      <c r="J24" s="9"/>
    </row>
    <row r="25" spans="1:10" ht="80.25" customHeight="1" thickBot="1" x14ac:dyDescent="0.2">
      <c r="A25" s="28" t="s">
        <v>181</v>
      </c>
      <c r="B25" s="7"/>
      <c r="C25" s="7"/>
      <c r="D25" s="7"/>
      <c r="E25" s="7"/>
      <c r="F25" s="7"/>
      <c r="G25" s="8"/>
      <c r="H25" s="8"/>
      <c r="I25" s="8"/>
      <c r="J25" s="9"/>
    </row>
    <row r="26" spans="1:10" ht="81" customHeight="1" thickBot="1" x14ac:dyDescent="0.2">
      <c r="A26" s="28" t="s">
        <v>182</v>
      </c>
      <c r="B26" s="7"/>
      <c r="C26" s="7"/>
      <c r="D26" s="7"/>
      <c r="E26" s="7"/>
      <c r="F26" s="7"/>
      <c r="G26" s="8"/>
      <c r="H26" s="8"/>
      <c r="I26" s="8"/>
      <c r="J26" s="9"/>
    </row>
    <row r="27" spans="1:10" ht="84.75" customHeight="1" thickBot="1" x14ac:dyDescent="0.2">
      <c r="A27" s="28" t="s">
        <v>183</v>
      </c>
      <c r="B27" s="7"/>
      <c r="C27" s="7"/>
      <c r="D27" s="7"/>
      <c r="E27" s="7"/>
      <c r="F27" s="7"/>
      <c r="G27" s="8"/>
      <c r="H27" s="8"/>
      <c r="I27" s="8"/>
      <c r="J27" s="9"/>
    </row>
    <row r="28" spans="1:10" ht="93" customHeight="1" thickBot="1" x14ac:dyDescent="0.2">
      <c r="A28" s="28" t="s">
        <v>184</v>
      </c>
      <c r="B28" s="7"/>
      <c r="C28" s="7"/>
      <c r="D28" s="7"/>
      <c r="E28" s="7"/>
      <c r="F28" s="7"/>
      <c r="G28" s="8"/>
      <c r="H28" s="8"/>
      <c r="I28" s="8"/>
      <c r="J28" s="10"/>
    </row>
    <row r="29" spans="1:10" ht="14" thickBot="1" x14ac:dyDescent="0.2">
      <c r="A29" s="28"/>
      <c r="B29" s="7"/>
      <c r="C29" s="7"/>
      <c r="D29" s="7"/>
      <c r="E29" s="7"/>
      <c r="F29" s="7"/>
      <c r="G29" s="8"/>
      <c r="H29" s="8"/>
      <c r="I29" s="8"/>
      <c r="J29" s="10"/>
    </row>
    <row r="30" spans="1:10" ht="14" thickBot="1" x14ac:dyDescent="0.2">
      <c r="A30" s="38" t="s">
        <v>3</v>
      </c>
      <c r="B30" s="39"/>
      <c r="C30" s="39"/>
      <c r="D30" s="39"/>
      <c r="E30" s="39"/>
      <c r="F30" s="40"/>
      <c r="G30" s="11">
        <f>AVERAGE(G5:G29)</f>
        <v>1.1428571428571428</v>
      </c>
      <c r="H30" s="11">
        <f>AVERAGE(H5:H29)</f>
        <v>2.7142857142857144</v>
      </c>
      <c r="I30" s="11">
        <f>AVERAGE(I5:I29)</f>
        <v>2.7142857142857144</v>
      </c>
      <c r="J30" s="12"/>
    </row>
  </sheetData>
  <mergeCells count="4">
    <mergeCell ref="A30:F30"/>
    <mergeCell ref="A1:J1"/>
    <mergeCell ref="A2:J2"/>
    <mergeCell ref="A3:J3"/>
  </mergeCells>
  <pageMargins left="0.7" right="0.7" top="0.75" bottom="0.75" header="0.3" footer="0.3"/>
  <pageSetup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J41"/>
  <sheetViews>
    <sheetView zoomScaleNormal="100" zoomScalePageLayoutView="90" workbookViewId="0">
      <pane xSplit="1" ySplit="4" topLeftCell="B5" activePane="bottomRight" state="frozen"/>
      <selection pane="topRight" activeCell="B1" sqref="B1"/>
      <selection pane="bottomLeft" activeCell="A5" sqref="A5"/>
      <selection pane="bottomRight" activeCell="G5" sqref="G5:J39"/>
    </sheetView>
  </sheetViews>
  <sheetFormatPr baseColWidth="10" defaultColWidth="8.83203125" defaultRowHeight="13" x14ac:dyDescent="0.15"/>
  <cols>
    <col min="1" max="1" width="62.5" customWidth="1"/>
    <col min="2" max="10" width="19.5" customWidth="1"/>
  </cols>
  <sheetData>
    <row r="1" spans="1:10" ht="14" thickBot="1" x14ac:dyDescent="0.2">
      <c r="A1" s="47" t="s">
        <v>267</v>
      </c>
      <c r="B1" s="48"/>
      <c r="C1" s="48"/>
      <c r="D1" s="48"/>
      <c r="E1" s="48"/>
      <c r="F1" s="48"/>
      <c r="G1" s="48"/>
      <c r="H1" s="48"/>
      <c r="I1" s="48"/>
      <c r="J1" s="49"/>
    </row>
    <row r="2" spans="1:10" ht="14" thickBot="1" x14ac:dyDescent="0.2">
      <c r="A2" s="47" t="s">
        <v>266</v>
      </c>
      <c r="B2" s="48"/>
      <c r="C2" s="48"/>
      <c r="D2" s="48"/>
      <c r="E2" s="48"/>
      <c r="F2" s="48"/>
      <c r="G2" s="48"/>
      <c r="H2" s="48"/>
      <c r="I2" s="48"/>
      <c r="J2" s="49"/>
    </row>
    <row r="3" spans="1:10" ht="123.75" customHeight="1" thickBot="1" x14ac:dyDescent="0.2">
      <c r="A3" s="50" t="s">
        <v>268</v>
      </c>
      <c r="B3" s="51"/>
      <c r="C3" s="51"/>
      <c r="D3" s="51"/>
      <c r="E3" s="51"/>
      <c r="F3" s="51"/>
      <c r="G3" s="51"/>
      <c r="H3" s="51"/>
      <c r="I3" s="51"/>
      <c r="J3" s="52"/>
    </row>
    <row r="4" spans="1:10" ht="85" thickBot="1" x14ac:dyDescent="0.2">
      <c r="A4" s="5"/>
      <c r="B4" s="4" t="s">
        <v>157</v>
      </c>
      <c r="C4" s="4" t="s">
        <v>158</v>
      </c>
      <c r="D4" s="4" t="s">
        <v>159</v>
      </c>
      <c r="E4" s="4" t="s">
        <v>160</v>
      </c>
      <c r="F4" s="4"/>
      <c r="G4" s="5" t="s">
        <v>0</v>
      </c>
      <c r="H4" s="5" t="s">
        <v>1</v>
      </c>
      <c r="I4" s="5" t="s">
        <v>148</v>
      </c>
      <c r="J4" s="5" t="s">
        <v>2</v>
      </c>
    </row>
    <row r="5" spans="1:10" ht="66.75" customHeight="1" thickBot="1" x14ac:dyDescent="0.2">
      <c r="A5" s="6" t="s">
        <v>185</v>
      </c>
      <c r="B5" s="7" t="s">
        <v>39</v>
      </c>
      <c r="C5" s="7" t="s">
        <v>40</v>
      </c>
      <c r="D5" s="7" t="s">
        <v>41</v>
      </c>
      <c r="E5" s="7" t="s">
        <v>42</v>
      </c>
      <c r="F5" s="7" t="s">
        <v>43</v>
      </c>
      <c r="G5" s="8"/>
      <c r="H5" s="8"/>
      <c r="I5" s="8"/>
      <c r="J5" s="9"/>
    </row>
    <row r="6" spans="1:10" ht="66" customHeight="1" thickBot="1" x14ac:dyDescent="0.2">
      <c r="A6" s="6" t="s">
        <v>186</v>
      </c>
      <c r="B6" s="7" t="s">
        <v>44</v>
      </c>
      <c r="C6" s="7" t="s">
        <v>45</v>
      </c>
      <c r="D6" s="7" t="s">
        <v>46</v>
      </c>
      <c r="E6" s="7" t="s">
        <v>47</v>
      </c>
      <c r="F6" s="7" t="s">
        <v>48</v>
      </c>
      <c r="G6" s="8"/>
      <c r="H6" s="8"/>
      <c r="I6" s="8"/>
      <c r="J6" s="9"/>
    </row>
    <row r="7" spans="1:10" ht="71.25" customHeight="1" thickBot="1" x14ac:dyDescent="0.2">
      <c r="A7" s="15" t="s">
        <v>187</v>
      </c>
      <c r="B7" s="16" t="s">
        <v>49</v>
      </c>
      <c r="C7" s="16" t="s">
        <v>50</v>
      </c>
      <c r="D7" s="16" t="s">
        <v>51</v>
      </c>
      <c r="E7" s="16" t="s">
        <v>52</v>
      </c>
      <c r="F7" s="16" t="s">
        <v>53</v>
      </c>
      <c r="G7" s="17"/>
      <c r="H7" s="17"/>
      <c r="I7" s="17"/>
      <c r="J7" s="9"/>
    </row>
    <row r="8" spans="1:10" ht="72" customHeight="1" thickBot="1" x14ac:dyDescent="0.2">
      <c r="A8" s="6" t="s">
        <v>188</v>
      </c>
      <c r="B8" s="7" t="s">
        <v>54</v>
      </c>
      <c r="C8" s="7" t="s">
        <v>55</v>
      </c>
      <c r="D8" s="7" t="s">
        <v>56</v>
      </c>
      <c r="E8" s="7" t="s">
        <v>57</v>
      </c>
      <c r="F8" s="7" t="s">
        <v>58</v>
      </c>
      <c r="G8" s="8"/>
      <c r="H8" s="8"/>
      <c r="I8" s="8"/>
      <c r="J8" s="9"/>
    </row>
    <row r="9" spans="1:10" ht="65.25" customHeight="1" thickBot="1" x14ac:dyDescent="0.2">
      <c r="A9" s="6" t="s">
        <v>189</v>
      </c>
      <c r="B9" s="7" t="s">
        <v>59</v>
      </c>
      <c r="C9" s="7" t="s">
        <v>60</v>
      </c>
      <c r="D9" s="7" t="s">
        <v>61</v>
      </c>
      <c r="E9" s="7" t="s">
        <v>62</v>
      </c>
      <c r="F9" s="7" t="s">
        <v>63</v>
      </c>
      <c r="G9" s="8"/>
      <c r="H9" s="8"/>
      <c r="I9" s="8"/>
      <c r="J9" s="9"/>
    </row>
    <row r="10" spans="1:10" ht="67.5" customHeight="1" thickBot="1" x14ac:dyDescent="0.2">
      <c r="A10" s="6" t="s">
        <v>190</v>
      </c>
      <c r="B10" s="7"/>
      <c r="C10" s="7"/>
      <c r="D10" s="7"/>
      <c r="E10" s="7"/>
      <c r="F10" s="7"/>
      <c r="G10" s="8"/>
      <c r="H10" s="8"/>
      <c r="I10" s="8"/>
      <c r="J10" s="9"/>
    </row>
    <row r="11" spans="1:10" ht="69" customHeight="1" thickBot="1" x14ac:dyDescent="0.2">
      <c r="A11" s="6" t="s">
        <v>191</v>
      </c>
      <c r="B11" s="7"/>
      <c r="C11" s="7"/>
      <c r="D11" s="7"/>
      <c r="E11" s="7"/>
      <c r="F11" s="7"/>
      <c r="G11" s="8"/>
      <c r="H11" s="8"/>
      <c r="I11" s="8"/>
      <c r="J11" s="9"/>
    </row>
    <row r="12" spans="1:10" ht="69.75" customHeight="1" thickBot="1" x14ac:dyDescent="0.2">
      <c r="A12" s="6" t="s">
        <v>192</v>
      </c>
      <c r="B12" s="7"/>
      <c r="C12" s="7"/>
      <c r="D12" s="7"/>
      <c r="E12" s="7"/>
      <c r="F12" s="7"/>
      <c r="G12" s="8"/>
      <c r="H12" s="8"/>
      <c r="I12" s="8"/>
      <c r="J12" s="9"/>
    </row>
    <row r="13" spans="1:10" ht="72" customHeight="1" thickBot="1" x14ac:dyDescent="0.2">
      <c r="A13" s="6" t="s">
        <v>193</v>
      </c>
      <c r="B13" s="7"/>
      <c r="C13" s="7"/>
      <c r="D13" s="7"/>
      <c r="E13" s="7"/>
      <c r="F13" s="7"/>
      <c r="G13" s="8"/>
      <c r="H13" s="8"/>
      <c r="I13" s="8"/>
      <c r="J13" s="9"/>
    </row>
    <row r="14" spans="1:10" ht="64.5" customHeight="1" thickBot="1" x14ac:dyDescent="0.2">
      <c r="A14" s="6" t="s">
        <v>194</v>
      </c>
      <c r="B14" s="7"/>
      <c r="C14" s="7"/>
      <c r="D14" s="7"/>
      <c r="E14" s="7"/>
      <c r="F14" s="7"/>
      <c r="G14" s="8"/>
      <c r="H14" s="8"/>
      <c r="I14" s="8"/>
      <c r="J14" s="9"/>
    </row>
    <row r="15" spans="1:10" ht="66.75" customHeight="1" thickBot="1" x14ac:dyDescent="0.2">
      <c r="A15" s="6" t="s">
        <v>195</v>
      </c>
      <c r="B15" s="7"/>
      <c r="C15" s="7"/>
      <c r="D15" s="7"/>
      <c r="E15" s="7"/>
      <c r="F15" s="7"/>
      <c r="G15" s="8"/>
      <c r="H15" s="8"/>
      <c r="I15" s="8"/>
      <c r="J15" s="9"/>
    </row>
    <row r="16" spans="1:10" ht="67.5" customHeight="1" thickBot="1" x14ac:dyDescent="0.2">
      <c r="A16" s="6" t="s">
        <v>196</v>
      </c>
      <c r="B16" s="7"/>
      <c r="C16" s="7"/>
      <c r="D16" s="7"/>
      <c r="E16" s="7"/>
      <c r="F16" s="7"/>
      <c r="G16" s="8"/>
      <c r="H16" s="8"/>
      <c r="I16" s="8"/>
      <c r="J16" s="9"/>
    </row>
    <row r="17" spans="1:10" ht="74.25" customHeight="1" thickBot="1" x14ac:dyDescent="0.2">
      <c r="A17" s="6" t="s">
        <v>197</v>
      </c>
      <c r="B17" s="7"/>
      <c r="C17" s="7"/>
      <c r="D17" s="7"/>
      <c r="E17" s="7"/>
      <c r="F17" s="7"/>
      <c r="G17" s="8"/>
      <c r="H17" s="8"/>
      <c r="I17" s="8"/>
      <c r="J17" s="9"/>
    </row>
    <row r="18" spans="1:10" ht="79" customHeight="1" thickBot="1" x14ac:dyDescent="0.2">
      <c r="A18" s="6" t="s">
        <v>198</v>
      </c>
      <c r="B18" s="7"/>
      <c r="C18" s="7"/>
      <c r="D18" s="7"/>
      <c r="E18" s="7"/>
      <c r="F18" s="7"/>
      <c r="G18" s="8"/>
      <c r="H18" s="8"/>
      <c r="I18" s="8"/>
      <c r="J18" s="9"/>
    </row>
    <row r="19" spans="1:10" ht="86.25" customHeight="1" thickBot="1" x14ac:dyDescent="0.2">
      <c r="A19" s="6" t="s">
        <v>199</v>
      </c>
      <c r="B19" s="7"/>
      <c r="C19" s="7"/>
      <c r="D19" s="7"/>
      <c r="E19" s="7"/>
      <c r="F19" s="7"/>
      <c r="G19" s="8"/>
      <c r="H19" s="8"/>
      <c r="I19" s="8"/>
      <c r="J19" s="9"/>
    </row>
    <row r="20" spans="1:10" ht="81" customHeight="1" thickBot="1" x14ac:dyDescent="0.2">
      <c r="A20" s="6" t="s">
        <v>200</v>
      </c>
      <c r="B20" s="7"/>
      <c r="C20" s="7"/>
      <c r="D20" s="7"/>
      <c r="E20" s="7"/>
      <c r="F20" s="7"/>
      <c r="G20" s="8"/>
      <c r="H20" s="8"/>
      <c r="I20" s="8"/>
      <c r="J20" s="9"/>
    </row>
    <row r="21" spans="1:10" ht="83.25" customHeight="1" thickBot="1" x14ac:dyDescent="0.2">
      <c r="A21" s="6" t="s">
        <v>201</v>
      </c>
      <c r="B21" s="7"/>
      <c r="C21" s="7"/>
      <c r="D21" s="7"/>
      <c r="E21" s="7"/>
      <c r="F21" s="7"/>
      <c r="G21" s="8"/>
      <c r="H21" s="8"/>
      <c r="I21" s="8"/>
      <c r="J21" s="9"/>
    </row>
    <row r="22" spans="1:10" ht="80.25" customHeight="1" thickBot="1" x14ac:dyDescent="0.2">
      <c r="A22" s="6" t="s">
        <v>202</v>
      </c>
      <c r="B22" s="7"/>
      <c r="C22" s="7"/>
      <c r="D22" s="7"/>
      <c r="E22" s="7"/>
      <c r="F22" s="7"/>
      <c r="G22" s="8"/>
      <c r="H22" s="8"/>
      <c r="I22" s="8"/>
      <c r="J22" s="9"/>
    </row>
    <row r="23" spans="1:10" ht="91.5" customHeight="1" thickBot="1" x14ac:dyDescent="0.2">
      <c r="A23" s="6" t="s">
        <v>203</v>
      </c>
      <c r="B23" s="7"/>
      <c r="C23" s="7"/>
      <c r="D23" s="7"/>
      <c r="E23" s="7"/>
      <c r="F23" s="7"/>
      <c r="G23" s="8"/>
      <c r="H23" s="8"/>
      <c r="I23" s="8"/>
      <c r="J23" s="9"/>
    </row>
    <row r="24" spans="1:10" ht="82.5" customHeight="1" thickBot="1" x14ac:dyDescent="0.2">
      <c r="A24" s="6" t="s">
        <v>204</v>
      </c>
      <c r="B24" s="7"/>
      <c r="C24" s="7"/>
      <c r="D24" s="7"/>
      <c r="E24" s="7"/>
      <c r="F24" s="7"/>
      <c r="G24" s="8"/>
      <c r="H24" s="8"/>
      <c r="I24" s="8"/>
      <c r="J24" s="9"/>
    </row>
    <row r="25" spans="1:10" ht="82.5" customHeight="1" thickBot="1" x14ac:dyDescent="0.2">
      <c r="A25" s="6" t="s">
        <v>205</v>
      </c>
      <c r="B25" s="7"/>
      <c r="C25" s="7"/>
      <c r="D25" s="7"/>
      <c r="E25" s="7"/>
      <c r="F25" s="7"/>
      <c r="G25" s="8"/>
      <c r="H25" s="8"/>
      <c r="I25" s="8"/>
      <c r="J25" s="9"/>
    </row>
    <row r="26" spans="1:10" ht="88.5" customHeight="1" thickBot="1" x14ac:dyDescent="0.2">
      <c r="A26" s="6" t="s">
        <v>206</v>
      </c>
      <c r="B26" s="7"/>
      <c r="C26" s="7"/>
      <c r="D26" s="7"/>
      <c r="E26" s="7"/>
      <c r="F26" s="7"/>
      <c r="G26" s="8"/>
      <c r="H26" s="8"/>
      <c r="I26" s="8"/>
      <c r="J26" s="9"/>
    </row>
    <row r="27" spans="1:10" ht="92.25" customHeight="1" thickBot="1" x14ac:dyDescent="0.2">
      <c r="A27" s="6" t="s">
        <v>207</v>
      </c>
      <c r="B27" s="7"/>
      <c r="C27" s="7"/>
      <c r="D27" s="7"/>
      <c r="E27" s="7"/>
      <c r="F27" s="7"/>
      <c r="G27" s="8"/>
      <c r="H27" s="8"/>
      <c r="I27" s="8"/>
      <c r="J27" s="9"/>
    </row>
    <row r="28" spans="1:10" ht="78.75" customHeight="1" thickBot="1" x14ac:dyDescent="0.2">
      <c r="A28" s="6" t="s">
        <v>208</v>
      </c>
      <c r="B28" s="7"/>
      <c r="C28" s="7"/>
      <c r="D28" s="7"/>
      <c r="E28" s="7"/>
      <c r="F28" s="7"/>
      <c r="G28" s="8"/>
      <c r="H28" s="8"/>
      <c r="I28" s="8"/>
      <c r="J28" s="9"/>
    </row>
    <row r="29" spans="1:10" ht="85.5" customHeight="1" thickBot="1" x14ac:dyDescent="0.2">
      <c r="A29" s="6" t="s">
        <v>209</v>
      </c>
      <c r="B29" s="7"/>
      <c r="C29" s="7"/>
      <c r="D29" s="7"/>
      <c r="E29" s="7"/>
      <c r="F29" s="7"/>
      <c r="G29" s="8"/>
      <c r="H29" s="8"/>
      <c r="I29" s="8"/>
      <c r="J29" s="9"/>
    </row>
    <row r="30" spans="1:10" ht="90" customHeight="1" thickBot="1" x14ac:dyDescent="0.2">
      <c r="A30" s="6" t="s">
        <v>210</v>
      </c>
      <c r="B30" s="7"/>
      <c r="C30" s="7"/>
      <c r="D30" s="7"/>
      <c r="E30" s="7"/>
      <c r="F30" s="7"/>
      <c r="G30" s="8"/>
      <c r="H30" s="8"/>
      <c r="I30" s="8"/>
      <c r="J30" s="9"/>
    </row>
    <row r="31" spans="1:10" ht="85.5" customHeight="1" thickBot="1" x14ac:dyDescent="0.2">
      <c r="A31" s="6" t="s">
        <v>211</v>
      </c>
      <c r="B31" s="7"/>
      <c r="C31" s="7"/>
      <c r="D31" s="7"/>
      <c r="E31" s="7"/>
      <c r="F31" s="7"/>
      <c r="G31" s="8"/>
      <c r="H31" s="8"/>
      <c r="I31" s="8"/>
      <c r="J31" s="9"/>
    </row>
    <row r="32" spans="1:10" ht="82.5" customHeight="1" thickBot="1" x14ac:dyDescent="0.2">
      <c r="A32" s="6" t="s">
        <v>212</v>
      </c>
      <c r="B32" s="7"/>
      <c r="C32" s="7"/>
      <c r="D32" s="7"/>
      <c r="E32" s="7"/>
      <c r="F32" s="7"/>
      <c r="G32" s="8"/>
      <c r="H32" s="8"/>
      <c r="I32" s="8"/>
      <c r="J32" s="9"/>
    </row>
    <row r="33" spans="1:10" ht="84.75" customHeight="1" thickBot="1" x14ac:dyDescent="0.2">
      <c r="A33" s="6" t="s">
        <v>213</v>
      </c>
      <c r="B33" s="7"/>
      <c r="C33" s="7"/>
      <c r="D33" s="7"/>
      <c r="E33" s="7"/>
      <c r="F33" s="7"/>
      <c r="G33" s="8"/>
      <c r="H33" s="8"/>
      <c r="I33" s="8"/>
      <c r="J33" s="9"/>
    </row>
    <row r="34" spans="1:10" ht="104.25" customHeight="1" thickBot="1" x14ac:dyDescent="0.2">
      <c r="A34" s="6" t="s">
        <v>214</v>
      </c>
      <c r="B34" s="7"/>
      <c r="C34" s="7"/>
      <c r="D34" s="7"/>
      <c r="E34" s="7"/>
      <c r="F34" s="7"/>
      <c r="G34" s="8"/>
      <c r="H34" s="8"/>
      <c r="I34" s="8"/>
      <c r="J34" s="9"/>
    </row>
    <row r="35" spans="1:10" ht="92.25" customHeight="1" thickBot="1" x14ac:dyDescent="0.2">
      <c r="A35" s="6" t="s">
        <v>215</v>
      </c>
      <c r="B35" s="7"/>
      <c r="C35" s="7"/>
      <c r="D35" s="7"/>
      <c r="E35" s="7"/>
      <c r="F35" s="7"/>
      <c r="G35" s="8"/>
      <c r="H35" s="8"/>
      <c r="I35" s="8"/>
      <c r="J35" s="9"/>
    </row>
    <row r="36" spans="1:10" ht="84" customHeight="1" thickBot="1" x14ac:dyDescent="0.2">
      <c r="A36" s="6" t="s">
        <v>216</v>
      </c>
      <c r="B36" s="7"/>
      <c r="C36" s="7"/>
      <c r="D36" s="7"/>
      <c r="E36" s="7"/>
      <c r="F36" s="7"/>
      <c r="G36" s="8"/>
      <c r="H36" s="8"/>
      <c r="I36" s="8"/>
      <c r="J36" s="9"/>
    </row>
    <row r="37" spans="1:10" ht="79.5" customHeight="1" thickBot="1" x14ac:dyDescent="0.2">
      <c r="A37" s="6" t="s">
        <v>217</v>
      </c>
      <c r="B37" s="7"/>
      <c r="C37" s="7"/>
      <c r="D37" s="7"/>
      <c r="E37" s="7"/>
      <c r="F37" s="7"/>
      <c r="G37" s="8"/>
      <c r="H37" s="8"/>
      <c r="I37" s="8"/>
      <c r="J37" s="9"/>
    </row>
    <row r="38" spans="1:10" ht="87" customHeight="1" thickBot="1" x14ac:dyDescent="0.2">
      <c r="A38" s="6" t="s">
        <v>218</v>
      </c>
      <c r="B38" s="7"/>
      <c r="C38" s="7"/>
      <c r="D38" s="7"/>
      <c r="E38" s="7"/>
      <c r="F38" s="7"/>
      <c r="G38" s="8"/>
      <c r="H38" s="8"/>
      <c r="I38" s="8"/>
      <c r="J38" s="9"/>
    </row>
    <row r="39" spans="1:10" ht="78.75" customHeight="1" thickBot="1" x14ac:dyDescent="0.2">
      <c r="A39" s="6" t="s">
        <v>219</v>
      </c>
      <c r="B39" s="7"/>
      <c r="C39" s="7"/>
      <c r="D39" s="7"/>
      <c r="E39" s="7"/>
      <c r="F39" s="7"/>
      <c r="G39" s="8"/>
      <c r="H39" s="8"/>
      <c r="I39" s="8"/>
      <c r="J39" s="9"/>
    </row>
    <row r="40" spans="1:10" ht="14" thickBot="1" x14ac:dyDescent="0.2">
      <c r="A40" s="6"/>
      <c r="B40" s="7"/>
      <c r="C40" s="7"/>
      <c r="D40" s="7"/>
      <c r="E40" s="7"/>
      <c r="F40" s="7"/>
      <c r="G40" s="8"/>
      <c r="H40" s="8"/>
      <c r="I40" s="8"/>
      <c r="J40" s="9"/>
    </row>
    <row r="41" spans="1:10" ht="14" thickBot="1" x14ac:dyDescent="0.2">
      <c r="A41" s="38" t="s">
        <v>3</v>
      </c>
      <c r="B41" s="39"/>
      <c r="C41" s="39"/>
      <c r="D41" s="39"/>
      <c r="E41" s="39"/>
      <c r="F41" s="40"/>
      <c r="G41" s="11" t="e">
        <f>AVERAGE(G5:G40)</f>
        <v>#DIV/0!</v>
      </c>
      <c r="H41" s="11" t="e">
        <f>AVERAGE(H5:H40)</f>
        <v>#DIV/0!</v>
      </c>
      <c r="I41" s="11" t="e">
        <f>AVERAGE(I5:I40)</f>
        <v>#DIV/0!</v>
      </c>
      <c r="J41" s="12"/>
    </row>
  </sheetData>
  <mergeCells count="4">
    <mergeCell ref="A41:F41"/>
    <mergeCell ref="A1:J1"/>
    <mergeCell ref="A2:J2"/>
    <mergeCell ref="A3:J3"/>
  </mergeCells>
  <pageMargins left="0.7" right="0.7" top="0.75" bottom="0.75" header="0.3" footer="0.3"/>
  <pageSetup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J23"/>
  <sheetViews>
    <sheetView zoomScaleNormal="100" zoomScalePageLayoutView="90" workbookViewId="0">
      <pane xSplit="1" ySplit="4" topLeftCell="B5" activePane="bottomRight" state="frozen"/>
      <selection pane="topRight" activeCell="B1" sqref="B1"/>
      <selection pane="bottomLeft" activeCell="A5" sqref="A5"/>
      <selection pane="bottomRight" activeCell="G5" sqref="G5:J22"/>
    </sheetView>
  </sheetViews>
  <sheetFormatPr baseColWidth="10" defaultColWidth="8.83203125" defaultRowHeight="13" x14ac:dyDescent="0.15"/>
  <cols>
    <col min="1" max="1" width="62.1640625" customWidth="1"/>
    <col min="2" max="10" width="19.1640625" customWidth="1"/>
  </cols>
  <sheetData>
    <row r="1" spans="1:10" ht="14" thickBot="1" x14ac:dyDescent="0.2">
      <c r="A1" s="47" t="s">
        <v>267</v>
      </c>
      <c r="B1" s="48"/>
      <c r="C1" s="48"/>
      <c r="D1" s="48"/>
      <c r="E1" s="48"/>
      <c r="F1" s="48"/>
      <c r="G1" s="48"/>
      <c r="H1" s="48"/>
      <c r="I1" s="48"/>
      <c r="J1" s="49"/>
    </row>
    <row r="2" spans="1:10" ht="14" thickBot="1" x14ac:dyDescent="0.2">
      <c r="A2" s="47" t="s">
        <v>264</v>
      </c>
      <c r="B2" s="48"/>
      <c r="C2" s="48"/>
      <c r="D2" s="48"/>
      <c r="E2" s="48"/>
      <c r="F2" s="48"/>
      <c r="G2" s="48"/>
      <c r="H2" s="48"/>
      <c r="I2" s="48"/>
      <c r="J2" s="49"/>
    </row>
    <row r="3" spans="1:10" ht="60" customHeight="1" thickBot="1" x14ac:dyDescent="0.2">
      <c r="A3" s="44" t="s">
        <v>220</v>
      </c>
      <c r="B3" s="53"/>
      <c r="C3" s="53"/>
      <c r="D3" s="53"/>
      <c r="E3" s="53"/>
      <c r="F3" s="53"/>
      <c r="G3" s="53"/>
      <c r="H3" s="53"/>
      <c r="I3" s="53"/>
      <c r="J3" s="54"/>
    </row>
    <row r="4" spans="1:10" ht="85" thickBot="1" x14ac:dyDescent="0.2">
      <c r="A4" s="5"/>
      <c r="B4" s="4" t="s">
        <v>157</v>
      </c>
      <c r="C4" s="4" t="s">
        <v>158</v>
      </c>
      <c r="D4" s="4" t="s">
        <v>159</v>
      </c>
      <c r="E4" s="4" t="s">
        <v>160</v>
      </c>
      <c r="F4" s="4"/>
      <c r="G4" s="5" t="s">
        <v>0</v>
      </c>
      <c r="H4" s="5" t="s">
        <v>1</v>
      </c>
      <c r="I4" s="5" t="s">
        <v>148</v>
      </c>
      <c r="J4" s="5" t="s">
        <v>2</v>
      </c>
    </row>
    <row r="5" spans="1:10" ht="71" thickBot="1" x14ac:dyDescent="0.2">
      <c r="A5" s="6" t="s">
        <v>221</v>
      </c>
      <c r="B5" s="7" t="s">
        <v>64</v>
      </c>
      <c r="C5" s="7" t="s">
        <v>65</v>
      </c>
      <c r="D5" s="7" t="s">
        <v>66</v>
      </c>
      <c r="E5" s="7" t="s">
        <v>67</v>
      </c>
      <c r="F5" s="7" t="s">
        <v>68</v>
      </c>
      <c r="G5" s="8"/>
      <c r="H5" s="8"/>
      <c r="I5" s="8"/>
      <c r="J5" s="18"/>
    </row>
    <row r="6" spans="1:10" ht="69" customHeight="1" thickBot="1" x14ac:dyDescent="0.2">
      <c r="A6" s="6" t="s">
        <v>222</v>
      </c>
      <c r="B6" s="7" t="s">
        <v>69</v>
      </c>
      <c r="C6" s="7" t="s">
        <v>70</v>
      </c>
      <c r="D6" s="7" t="s">
        <v>71</v>
      </c>
      <c r="E6" s="7" t="s">
        <v>72</v>
      </c>
      <c r="F6" s="7" t="s">
        <v>73</v>
      </c>
      <c r="G6" s="8"/>
      <c r="H6" s="8"/>
      <c r="I6" s="8"/>
      <c r="J6" s="18"/>
    </row>
    <row r="7" spans="1:10" ht="77.25" customHeight="1" thickBot="1" x14ac:dyDescent="0.2">
      <c r="A7" s="6" t="s">
        <v>223</v>
      </c>
      <c r="B7" s="7" t="s">
        <v>74</v>
      </c>
      <c r="C7" s="7" t="s">
        <v>75</v>
      </c>
      <c r="D7" s="7" t="s">
        <v>76</v>
      </c>
      <c r="E7" s="7" t="s">
        <v>77</v>
      </c>
      <c r="F7" s="7" t="s">
        <v>78</v>
      </c>
      <c r="G7" s="8"/>
      <c r="H7" s="8"/>
      <c r="I7" s="8"/>
      <c r="J7" s="18"/>
    </row>
    <row r="8" spans="1:10" ht="77.25" customHeight="1" thickBot="1" x14ac:dyDescent="0.2">
      <c r="A8" s="6" t="s">
        <v>224</v>
      </c>
      <c r="B8" s="7" t="s">
        <v>79</v>
      </c>
      <c r="C8" s="7" t="s">
        <v>80</v>
      </c>
      <c r="D8" s="7" t="s">
        <v>81</v>
      </c>
      <c r="E8" s="7" t="s">
        <v>82</v>
      </c>
      <c r="F8" s="7" t="s">
        <v>83</v>
      </c>
      <c r="G8" s="8"/>
      <c r="H8" s="8"/>
      <c r="I8" s="8"/>
      <c r="J8" s="18"/>
    </row>
    <row r="9" spans="1:10" ht="75" customHeight="1" thickBot="1" x14ac:dyDescent="0.2">
      <c r="A9" s="6" t="s">
        <v>225</v>
      </c>
      <c r="B9" s="7" t="s">
        <v>84</v>
      </c>
      <c r="C9" s="7" t="s">
        <v>85</v>
      </c>
      <c r="D9" s="7" t="s">
        <v>86</v>
      </c>
      <c r="E9" s="7" t="s">
        <v>87</v>
      </c>
      <c r="F9" s="7" t="s">
        <v>88</v>
      </c>
      <c r="G9" s="8"/>
      <c r="H9" s="8"/>
      <c r="I9" s="8"/>
      <c r="J9" s="18"/>
    </row>
    <row r="10" spans="1:10" ht="57" customHeight="1" thickBot="1" x14ac:dyDescent="0.2">
      <c r="A10" s="20" t="s">
        <v>226</v>
      </c>
      <c r="B10" s="21" t="s">
        <v>89</v>
      </c>
      <c r="C10" s="21" t="s">
        <v>90</v>
      </c>
      <c r="D10" s="21" t="s">
        <v>91</v>
      </c>
      <c r="E10" s="21" t="s">
        <v>92</v>
      </c>
      <c r="F10" s="21" t="s">
        <v>93</v>
      </c>
      <c r="G10" s="8"/>
      <c r="H10" s="8"/>
      <c r="I10" s="8"/>
      <c r="J10" s="18"/>
    </row>
    <row r="11" spans="1:10" ht="57" customHeight="1" thickBot="1" x14ac:dyDescent="0.2">
      <c r="A11" s="22" t="s">
        <v>227</v>
      </c>
      <c r="B11" s="21"/>
      <c r="C11" s="21"/>
      <c r="D11" s="21"/>
      <c r="E11" s="21"/>
      <c r="F11" s="21"/>
      <c r="G11" s="8"/>
      <c r="H11" s="8"/>
      <c r="I11" s="8"/>
      <c r="J11" s="18"/>
    </row>
    <row r="12" spans="1:10" ht="57" customHeight="1" thickBot="1" x14ac:dyDescent="0.2">
      <c r="A12" s="22" t="s">
        <v>228</v>
      </c>
      <c r="B12" s="21"/>
      <c r="C12" s="21"/>
      <c r="D12" s="21"/>
      <c r="E12" s="21"/>
      <c r="F12" s="21"/>
      <c r="G12" s="8"/>
      <c r="H12" s="8"/>
      <c r="I12" s="8"/>
      <c r="J12" s="18"/>
    </row>
    <row r="13" spans="1:10" ht="57" customHeight="1" thickBot="1" x14ac:dyDescent="0.2">
      <c r="A13" s="22" t="s">
        <v>229</v>
      </c>
      <c r="B13" s="21"/>
      <c r="C13" s="21"/>
      <c r="D13" s="21"/>
      <c r="E13" s="21"/>
      <c r="F13" s="21"/>
      <c r="G13" s="8"/>
      <c r="H13" s="8"/>
      <c r="I13" s="8"/>
      <c r="J13" s="18"/>
    </row>
    <row r="14" spans="1:10" ht="57" customHeight="1" thickBot="1" x14ac:dyDescent="0.2">
      <c r="A14" s="22" t="s">
        <v>230</v>
      </c>
      <c r="B14" s="21"/>
      <c r="C14" s="21"/>
      <c r="D14" s="21"/>
      <c r="E14" s="21"/>
      <c r="F14" s="21"/>
      <c r="G14" s="8"/>
      <c r="H14" s="8"/>
      <c r="I14" s="8"/>
      <c r="J14" s="18"/>
    </row>
    <row r="15" spans="1:10" ht="57" customHeight="1" thickBot="1" x14ac:dyDescent="0.2">
      <c r="A15" s="22" t="s">
        <v>231</v>
      </c>
      <c r="B15" s="21"/>
      <c r="C15" s="21"/>
      <c r="D15" s="21"/>
      <c r="E15" s="21"/>
      <c r="F15" s="21"/>
      <c r="G15" s="8"/>
      <c r="H15" s="8"/>
      <c r="I15" s="8"/>
      <c r="J15" s="18"/>
    </row>
    <row r="16" spans="1:10" ht="57" customHeight="1" thickBot="1" x14ac:dyDescent="0.2">
      <c r="A16" s="22" t="s">
        <v>232</v>
      </c>
      <c r="B16" s="21"/>
      <c r="C16" s="21"/>
      <c r="D16" s="21"/>
      <c r="E16" s="21"/>
      <c r="F16" s="21"/>
      <c r="G16" s="8"/>
      <c r="H16" s="8"/>
      <c r="I16" s="8"/>
      <c r="J16" s="18"/>
    </row>
    <row r="17" spans="1:10" ht="57" customHeight="1" thickBot="1" x14ac:dyDescent="0.2">
      <c r="A17" s="22" t="s">
        <v>233</v>
      </c>
      <c r="B17" s="21"/>
      <c r="C17" s="21"/>
      <c r="D17" s="21"/>
      <c r="E17" s="21"/>
      <c r="F17" s="21"/>
      <c r="G17" s="8"/>
      <c r="H17" s="8"/>
      <c r="I17" s="8"/>
      <c r="J17" s="18"/>
    </row>
    <row r="18" spans="1:10" ht="57" customHeight="1" thickBot="1" x14ac:dyDescent="0.2">
      <c r="A18" s="22" t="s">
        <v>234</v>
      </c>
      <c r="B18" s="21"/>
      <c r="C18" s="21"/>
      <c r="D18" s="21"/>
      <c r="E18" s="21"/>
      <c r="F18" s="21"/>
      <c r="G18" s="8"/>
      <c r="H18" s="8"/>
      <c r="I18" s="8"/>
      <c r="J18" s="18"/>
    </row>
    <row r="19" spans="1:10" ht="57" customHeight="1" thickBot="1" x14ac:dyDescent="0.2">
      <c r="A19" s="22" t="s">
        <v>235</v>
      </c>
      <c r="B19" s="21"/>
      <c r="C19" s="21"/>
      <c r="D19" s="21"/>
      <c r="E19" s="21"/>
      <c r="F19" s="21"/>
      <c r="G19" s="8"/>
      <c r="H19" s="8"/>
      <c r="I19" s="8"/>
      <c r="J19" s="18"/>
    </row>
    <row r="20" spans="1:10" ht="57" customHeight="1" thickBot="1" x14ac:dyDescent="0.2">
      <c r="A20" s="22" t="s">
        <v>236</v>
      </c>
      <c r="B20" s="21"/>
      <c r="C20" s="21"/>
      <c r="D20" s="21"/>
      <c r="E20" s="21"/>
      <c r="F20" s="21"/>
      <c r="G20" s="8"/>
      <c r="H20" s="8"/>
      <c r="I20" s="8"/>
      <c r="J20" s="18"/>
    </row>
    <row r="21" spans="1:10" ht="57" customHeight="1" thickBot="1" x14ac:dyDescent="0.2">
      <c r="A21" s="22" t="s">
        <v>237</v>
      </c>
      <c r="B21" s="21"/>
      <c r="C21" s="21"/>
      <c r="D21" s="21"/>
      <c r="E21" s="21"/>
      <c r="F21" s="21"/>
      <c r="G21" s="8"/>
      <c r="H21" s="8"/>
      <c r="I21" s="8"/>
      <c r="J21" s="18"/>
    </row>
    <row r="22" spans="1:10" ht="57" customHeight="1" thickBot="1" x14ac:dyDescent="0.2">
      <c r="A22" s="22" t="s">
        <v>238</v>
      </c>
      <c r="B22" s="21"/>
      <c r="C22" s="21"/>
      <c r="D22" s="21"/>
      <c r="E22" s="21"/>
      <c r="F22" s="21"/>
      <c r="G22" s="8"/>
      <c r="H22" s="8"/>
      <c r="I22" s="8"/>
      <c r="J22" s="18"/>
    </row>
    <row r="23" spans="1:10" ht="14" thickBot="1" x14ac:dyDescent="0.2">
      <c r="A23" s="38" t="s">
        <v>3</v>
      </c>
      <c r="B23" s="39"/>
      <c r="C23" s="39"/>
      <c r="D23" s="39"/>
      <c r="E23" s="39"/>
      <c r="F23" s="40"/>
      <c r="G23" s="11" t="e">
        <f>AVERAGE(G5:G22)</f>
        <v>#DIV/0!</v>
      </c>
      <c r="H23" s="11" t="e">
        <f>AVERAGE(H5:H22)</f>
        <v>#DIV/0!</v>
      </c>
      <c r="I23" s="11" t="e">
        <f>AVERAGE(I5:I22)</f>
        <v>#DIV/0!</v>
      </c>
      <c r="J23" s="12"/>
    </row>
  </sheetData>
  <mergeCells count="4">
    <mergeCell ref="A23:F23"/>
    <mergeCell ref="A1:J1"/>
    <mergeCell ref="A2:J2"/>
    <mergeCell ref="A3:J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J20"/>
  <sheetViews>
    <sheetView zoomScaleNormal="100" zoomScalePageLayoutView="90" workbookViewId="0">
      <pane xSplit="1" ySplit="4" topLeftCell="B5" activePane="bottomRight" state="frozen"/>
      <selection pane="topRight" activeCell="B1" sqref="B1"/>
      <selection pane="bottomLeft" activeCell="A5" sqref="A5"/>
      <selection pane="bottomRight" activeCell="G5" sqref="G5:J19"/>
    </sheetView>
  </sheetViews>
  <sheetFormatPr baseColWidth="10" defaultColWidth="8.83203125" defaultRowHeight="13" x14ac:dyDescent="0.15"/>
  <cols>
    <col min="1" max="1" width="62.1640625" customWidth="1"/>
    <col min="2" max="10" width="19.5" customWidth="1"/>
  </cols>
  <sheetData>
    <row r="1" spans="1:10" ht="14" thickBot="1" x14ac:dyDescent="0.2">
      <c r="A1" s="47" t="s">
        <v>267</v>
      </c>
      <c r="B1" s="48"/>
      <c r="C1" s="48"/>
      <c r="D1" s="48"/>
      <c r="E1" s="48"/>
      <c r="F1" s="48"/>
      <c r="G1" s="48"/>
      <c r="H1" s="48"/>
      <c r="I1" s="48"/>
      <c r="J1" s="49"/>
    </row>
    <row r="2" spans="1:10" ht="14" thickBot="1" x14ac:dyDescent="0.2">
      <c r="A2" s="47" t="s">
        <v>263</v>
      </c>
      <c r="B2" s="48"/>
      <c r="C2" s="48"/>
      <c r="D2" s="48"/>
      <c r="E2" s="48"/>
      <c r="F2" s="48"/>
      <c r="G2" s="48"/>
      <c r="H2" s="48"/>
      <c r="I2" s="48"/>
      <c r="J2" s="49"/>
    </row>
    <row r="3" spans="1:10" ht="74" customHeight="1" thickBot="1" x14ac:dyDescent="0.2">
      <c r="A3" s="44" t="s">
        <v>239</v>
      </c>
      <c r="B3" s="53"/>
      <c r="C3" s="53"/>
      <c r="D3" s="53"/>
      <c r="E3" s="53"/>
      <c r="F3" s="53"/>
      <c r="G3" s="53"/>
      <c r="H3" s="53"/>
      <c r="I3" s="53"/>
      <c r="J3" s="54"/>
    </row>
    <row r="4" spans="1:10" ht="85" thickBot="1" x14ac:dyDescent="0.2">
      <c r="A4" s="5"/>
      <c r="B4" s="4" t="s">
        <v>157</v>
      </c>
      <c r="C4" s="4" t="s">
        <v>158</v>
      </c>
      <c r="D4" s="4" t="s">
        <v>159</v>
      </c>
      <c r="E4" s="4" t="s">
        <v>160</v>
      </c>
      <c r="F4" s="4"/>
      <c r="G4" s="5" t="s">
        <v>0</v>
      </c>
      <c r="H4" s="5" t="s">
        <v>1</v>
      </c>
      <c r="I4" s="5" t="s">
        <v>148</v>
      </c>
      <c r="J4" s="5" t="s">
        <v>2</v>
      </c>
    </row>
    <row r="5" spans="1:10" ht="89.25" customHeight="1" thickBot="1" x14ac:dyDescent="0.2">
      <c r="A5" s="28" t="s">
        <v>240</v>
      </c>
      <c r="B5" s="7" t="s">
        <v>94</v>
      </c>
      <c r="C5" s="7" t="s">
        <v>95</v>
      </c>
      <c r="D5" s="7" t="s">
        <v>96</v>
      </c>
      <c r="E5" s="7" t="s">
        <v>97</v>
      </c>
      <c r="F5" s="7" t="s">
        <v>98</v>
      </c>
      <c r="G5" s="8"/>
      <c r="H5" s="8"/>
      <c r="I5" s="8"/>
      <c r="J5" s="18"/>
    </row>
    <row r="6" spans="1:10" ht="88.5" customHeight="1" thickBot="1" x14ac:dyDescent="0.2">
      <c r="A6" s="26" t="s">
        <v>241</v>
      </c>
      <c r="B6" s="16" t="s">
        <v>99</v>
      </c>
      <c r="C6" s="16" t="s">
        <v>100</v>
      </c>
      <c r="D6" s="16" t="s">
        <v>101</v>
      </c>
      <c r="E6" s="23" t="s">
        <v>149</v>
      </c>
      <c r="F6" s="16" t="s">
        <v>102</v>
      </c>
      <c r="G6" s="17"/>
      <c r="H6" s="17"/>
      <c r="I6" s="17"/>
      <c r="J6" s="24"/>
    </row>
    <row r="7" spans="1:10" ht="87" customHeight="1" thickBot="1" x14ac:dyDescent="0.2">
      <c r="A7" s="28" t="s">
        <v>242</v>
      </c>
      <c r="B7" s="7" t="s">
        <v>103</v>
      </c>
      <c r="C7" s="7" t="s">
        <v>104</v>
      </c>
      <c r="D7" s="7" t="s">
        <v>105</v>
      </c>
      <c r="E7" s="7" t="s">
        <v>106</v>
      </c>
      <c r="F7" s="7" t="s">
        <v>107</v>
      </c>
      <c r="G7" s="8"/>
      <c r="H7" s="8"/>
      <c r="I7" s="8"/>
      <c r="J7" s="19"/>
    </row>
    <row r="8" spans="1:10" ht="85" thickBot="1" x14ac:dyDescent="0.2">
      <c r="A8" s="28" t="s">
        <v>243</v>
      </c>
      <c r="B8" s="7" t="s">
        <v>108</v>
      </c>
      <c r="C8" s="7" t="s">
        <v>109</v>
      </c>
      <c r="D8" s="7" t="s">
        <v>110</v>
      </c>
      <c r="E8" s="7" t="s">
        <v>111</v>
      </c>
      <c r="F8" s="7" t="s">
        <v>112</v>
      </c>
      <c r="G8" s="8"/>
      <c r="H8" s="8"/>
      <c r="I8" s="8"/>
      <c r="J8" s="19"/>
    </row>
    <row r="9" spans="1:10" ht="71.25" customHeight="1" thickBot="1" x14ac:dyDescent="0.2">
      <c r="A9" s="28" t="s">
        <v>244</v>
      </c>
      <c r="B9" s="7" t="s">
        <v>113</v>
      </c>
      <c r="C9" s="7" t="s">
        <v>114</v>
      </c>
      <c r="D9" s="7" t="s">
        <v>115</v>
      </c>
      <c r="E9" s="7" t="s">
        <v>116</v>
      </c>
      <c r="F9" s="7" t="s">
        <v>117</v>
      </c>
      <c r="G9" s="8"/>
      <c r="H9" s="8"/>
      <c r="I9" s="8"/>
      <c r="J9" s="18"/>
    </row>
    <row r="10" spans="1:10" ht="66.75" customHeight="1" thickBot="1" x14ac:dyDescent="0.2">
      <c r="A10" s="29" t="s">
        <v>245</v>
      </c>
      <c r="B10" s="7"/>
      <c r="C10" s="7"/>
      <c r="D10" s="7"/>
      <c r="E10" s="7"/>
      <c r="F10" s="7"/>
      <c r="G10" s="8"/>
      <c r="H10" s="8"/>
      <c r="I10" s="8"/>
      <c r="J10" s="18"/>
    </row>
    <row r="11" spans="1:10" ht="73.5" customHeight="1" thickBot="1" x14ac:dyDescent="0.2">
      <c r="A11" s="29" t="s">
        <v>246</v>
      </c>
      <c r="B11" s="7"/>
      <c r="C11" s="7"/>
      <c r="D11" s="7"/>
      <c r="E11" s="7"/>
      <c r="F11" s="7"/>
      <c r="G11" s="8"/>
      <c r="H11" s="8"/>
      <c r="I11" s="8"/>
      <c r="J11" s="18"/>
    </row>
    <row r="12" spans="1:10" ht="68.25" customHeight="1" thickBot="1" x14ac:dyDescent="0.2">
      <c r="A12" s="29" t="s">
        <v>247</v>
      </c>
      <c r="B12" s="7"/>
      <c r="C12" s="7"/>
      <c r="D12" s="7"/>
      <c r="E12" s="7"/>
      <c r="F12" s="7"/>
      <c r="G12" s="8"/>
      <c r="H12" s="8"/>
      <c r="I12" s="8"/>
      <c r="J12" s="18"/>
    </row>
    <row r="13" spans="1:10" ht="80.25" customHeight="1" thickBot="1" x14ac:dyDescent="0.2">
      <c r="A13" s="29" t="s">
        <v>248</v>
      </c>
      <c r="B13" s="7"/>
      <c r="C13" s="7"/>
      <c r="D13" s="7"/>
      <c r="E13" s="7"/>
      <c r="F13" s="7"/>
      <c r="G13" s="8"/>
      <c r="H13" s="8"/>
      <c r="I13" s="8"/>
      <c r="J13" s="18"/>
    </row>
    <row r="14" spans="1:10" ht="80.25" customHeight="1" thickBot="1" x14ac:dyDescent="0.2">
      <c r="A14" s="29" t="s">
        <v>249</v>
      </c>
      <c r="B14" s="7"/>
      <c r="C14" s="7"/>
      <c r="D14" s="7"/>
      <c r="E14" s="7"/>
      <c r="F14" s="7"/>
      <c r="G14" s="8"/>
      <c r="H14" s="8"/>
      <c r="I14" s="8"/>
      <c r="J14" s="18"/>
    </row>
    <row r="15" spans="1:10" ht="81.75" customHeight="1" thickBot="1" x14ac:dyDescent="0.2">
      <c r="A15" s="29" t="s">
        <v>250</v>
      </c>
      <c r="B15" s="7"/>
      <c r="C15" s="7"/>
      <c r="D15" s="7"/>
      <c r="E15" s="7"/>
      <c r="F15" s="7"/>
      <c r="G15" s="8"/>
      <c r="H15" s="8"/>
      <c r="I15" s="8"/>
      <c r="J15" s="18"/>
    </row>
    <row r="16" spans="1:10" ht="77.25" customHeight="1" thickBot="1" x14ac:dyDescent="0.2">
      <c r="A16" s="29" t="s">
        <v>251</v>
      </c>
      <c r="B16" s="7"/>
      <c r="C16" s="7"/>
      <c r="D16" s="7"/>
      <c r="E16" s="7"/>
      <c r="F16" s="7"/>
      <c r="G16" s="8"/>
      <c r="H16" s="8"/>
      <c r="I16" s="8"/>
      <c r="J16" s="18"/>
    </row>
    <row r="17" spans="1:10" ht="80.25" customHeight="1" thickBot="1" x14ac:dyDescent="0.2">
      <c r="A17" s="29" t="s">
        <v>252</v>
      </c>
      <c r="B17" s="7"/>
      <c r="C17" s="7"/>
      <c r="D17" s="7"/>
      <c r="E17" s="7"/>
      <c r="F17" s="7"/>
      <c r="G17" s="8"/>
      <c r="H17" s="8"/>
      <c r="I17" s="8"/>
      <c r="J17" s="18"/>
    </row>
    <row r="18" spans="1:10" ht="80.25" customHeight="1" thickBot="1" x14ac:dyDescent="0.2">
      <c r="A18" s="29" t="s">
        <v>253</v>
      </c>
      <c r="B18" s="7"/>
      <c r="C18" s="7"/>
      <c r="D18" s="7"/>
      <c r="E18" s="7"/>
      <c r="F18" s="7"/>
      <c r="G18" s="8"/>
      <c r="H18" s="8"/>
      <c r="I18" s="8"/>
      <c r="J18" s="18"/>
    </row>
    <row r="19" spans="1:10" ht="76.5" customHeight="1" thickBot="1" x14ac:dyDescent="0.2">
      <c r="A19" s="29" t="s">
        <v>254</v>
      </c>
      <c r="B19" s="7"/>
      <c r="C19" s="7"/>
      <c r="D19" s="7"/>
      <c r="E19" s="7"/>
      <c r="F19" s="7"/>
      <c r="G19" s="8"/>
      <c r="H19" s="8"/>
      <c r="I19" s="8"/>
      <c r="J19" s="18"/>
    </row>
    <row r="20" spans="1:10" ht="14" thickBot="1" x14ac:dyDescent="0.2">
      <c r="A20" s="38" t="s">
        <v>3</v>
      </c>
      <c r="B20" s="39"/>
      <c r="C20" s="39"/>
      <c r="D20" s="39"/>
      <c r="E20" s="39"/>
      <c r="F20" s="40"/>
      <c r="G20" s="11" t="e">
        <f>AVERAGE(G5:G19)</f>
        <v>#DIV/0!</v>
      </c>
      <c r="H20" s="11" t="e">
        <f>AVERAGE(H5:H19)</f>
        <v>#DIV/0!</v>
      </c>
      <c r="I20" s="11" t="e">
        <f>AVERAGE(I5:I19)</f>
        <v>#DIV/0!</v>
      </c>
      <c r="J20" s="12"/>
    </row>
  </sheetData>
  <mergeCells count="4">
    <mergeCell ref="A20:F20"/>
    <mergeCell ref="A1:J1"/>
    <mergeCell ref="A2:J2"/>
    <mergeCell ref="A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J11"/>
  <sheetViews>
    <sheetView workbookViewId="0">
      <pane xSplit="1" ySplit="4" topLeftCell="B5" activePane="bottomRight" state="frozen"/>
      <selection pane="topRight" activeCell="B1" sqref="B1"/>
      <selection pane="bottomLeft" activeCell="A5" sqref="A5"/>
      <selection pane="bottomRight" activeCell="G5" sqref="G5:J10"/>
    </sheetView>
  </sheetViews>
  <sheetFormatPr baseColWidth="10" defaultColWidth="8.83203125" defaultRowHeight="13" x14ac:dyDescent="0.15"/>
  <cols>
    <col min="1" max="1" width="58.1640625" customWidth="1"/>
    <col min="2" max="10" width="19.5" customWidth="1"/>
  </cols>
  <sheetData>
    <row r="1" spans="1:10" ht="14" thickBot="1" x14ac:dyDescent="0.2">
      <c r="A1" s="47" t="s">
        <v>267</v>
      </c>
      <c r="B1" s="48"/>
      <c r="C1" s="48"/>
      <c r="D1" s="48"/>
      <c r="E1" s="48"/>
      <c r="F1" s="48"/>
      <c r="G1" s="48"/>
      <c r="H1" s="48"/>
      <c r="I1" s="48"/>
      <c r="J1" s="49"/>
    </row>
    <row r="2" spans="1:10" ht="14" thickBot="1" x14ac:dyDescent="0.2">
      <c r="A2" s="47" t="s">
        <v>262</v>
      </c>
      <c r="B2" s="48"/>
      <c r="C2" s="48"/>
      <c r="D2" s="48"/>
      <c r="E2" s="48"/>
      <c r="F2" s="48"/>
      <c r="G2" s="48"/>
      <c r="H2" s="48"/>
      <c r="I2" s="48"/>
      <c r="J2" s="49"/>
    </row>
    <row r="3" spans="1:10" ht="89" customHeight="1" thickBot="1" x14ac:dyDescent="0.2">
      <c r="A3" s="44" t="s">
        <v>255</v>
      </c>
      <c r="B3" s="53"/>
      <c r="C3" s="53"/>
      <c r="D3" s="53"/>
      <c r="E3" s="53"/>
      <c r="F3" s="53"/>
      <c r="G3" s="53"/>
      <c r="H3" s="53"/>
      <c r="I3" s="53"/>
      <c r="J3" s="54"/>
    </row>
    <row r="4" spans="1:10" ht="85" thickBot="1" x14ac:dyDescent="0.2">
      <c r="A4" s="5"/>
      <c r="B4" s="4" t="s">
        <v>157</v>
      </c>
      <c r="C4" s="4" t="s">
        <v>158</v>
      </c>
      <c r="D4" s="4" t="s">
        <v>159</v>
      </c>
      <c r="E4" s="4" t="s">
        <v>160</v>
      </c>
      <c r="F4" s="4"/>
      <c r="G4" s="5" t="s">
        <v>0</v>
      </c>
      <c r="H4" s="5" t="s">
        <v>1</v>
      </c>
      <c r="I4" s="5" t="s">
        <v>148</v>
      </c>
      <c r="J4" s="5" t="s">
        <v>2</v>
      </c>
    </row>
    <row r="5" spans="1:10" ht="93" customHeight="1" thickBot="1" x14ac:dyDescent="0.2">
      <c r="A5" s="26" t="s">
        <v>256</v>
      </c>
      <c r="B5" s="7" t="s">
        <v>118</v>
      </c>
      <c r="C5" s="7" t="s">
        <v>119</v>
      </c>
      <c r="D5" s="7" t="s">
        <v>120</v>
      </c>
      <c r="E5" s="7" t="s">
        <v>121</v>
      </c>
      <c r="F5" s="7" t="s">
        <v>122</v>
      </c>
      <c r="G5" s="8"/>
      <c r="H5" s="8"/>
      <c r="I5" s="8"/>
      <c r="J5" s="9"/>
    </row>
    <row r="6" spans="1:10" ht="71" thickBot="1" x14ac:dyDescent="0.2">
      <c r="A6" s="28" t="s">
        <v>257</v>
      </c>
      <c r="B6" s="7" t="s">
        <v>123</v>
      </c>
      <c r="C6" s="7" t="s">
        <v>124</v>
      </c>
      <c r="D6" s="7" t="s">
        <v>125</v>
      </c>
      <c r="E6" s="7" t="s">
        <v>126</v>
      </c>
      <c r="F6" s="7" t="s">
        <v>127</v>
      </c>
      <c r="G6" s="8"/>
      <c r="H6" s="8"/>
      <c r="I6" s="8"/>
      <c r="J6" s="19"/>
    </row>
    <row r="7" spans="1:10" ht="71" thickBot="1" x14ac:dyDescent="0.2">
      <c r="A7" s="28" t="s">
        <v>258</v>
      </c>
      <c r="B7" s="7" t="s">
        <v>128</v>
      </c>
      <c r="C7" s="7" t="s">
        <v>129</v>
      </c>
      <c r="D7" s="7" t="s">
        <v>130</v>
      </c>
      <c r="E7" s="7" t="s">
        <v>131</v>
      </c>
      <c r="F7" s="7" t="s">
        <v>132</v>
      </c>
      <c r="G7" s="8"/>
      <c r="H7" s="8"/>
      <c r="I7" s="8"/>
      <c r="J7" s="18"/>
    </row>
    <row r="8" spans="1:10" ht="127" thickBot="1" x14ac:dyDescent="0.2">
      <c r="A8" s="28" t="s">
        <v>259</v>
      </c>
      <c r="B8" s="7" t="s">
        <v>133</v>
      </c>
      <c r="C8" s="7" t="s">
        <v>134</v>
      </c>
      <c r="D8" s="7" t="s">
        <v>135</v>
      </c>
      <c r="E8" s="7" t="s">
        <v>136</v>
      </c>
      <c r="F8" s="7" t="s">
        <v>137</v>
      </c>
      <c r="G8" s="8"/>
      <c r="H8" s="8"/>
      <c r="I8" s="8"/>
      <c r="J8" s="18"/>
    </row>
    <row r="9" spans="1:10" ht="99" thickBot="1" x14ac:dyDescent="0.2">
      <c r="A9" s="28" t="s">
        <v>260</v>
      </c>
      <c r="B9" s="7" t="s">
        <v>138</v>
      </c>
      <c r="C9" s="7" t="s">
        <v>139</v>
      </c>
      <c r="D9" s="7" t="s">
        <v>140</v>
      </c>
      <c r="E9" s="7" t="s">
        <v>141</v>
      </c>
      <c r="F9" s="7" t="s">
        <v>142</v>
      </c>
      <c r="G9" s="8"/>
      <c r="H9" s="8"/>
      <c r="I9" s="8"/>
      <c r="J9" s="19"/>
    </row>
    <row r="10" spans="1:10" ht="85" thickBot="1" x14ac:dyDescent="0.2">
      <c r="A10" s="29" t="s">
        <v>261</v>
      </c>
      <c r="B10" s="7" t="s">
        <v>143</v>
      </c>
      <c r="C10" s="7" t="s">
        <v>144</v>
      </c>
      <c r="D10" s="7" t="s">
        <v>145</v>
      </c>
      <c r="E10" s="7" t="s">
        <v>146</v>
      </c>
      <c r="F10" s="7" t="s">
        <v>147</v>
      </c>
      <c r="G10" s="8"/>
      <c r="H10" s="8"/>
      <c r="I10" s="8"/>
      <c r="J10" s="18"/>
    </row>
    <row r="11" spans="1:10" ht="14" thickBot="1" x14ac:dyDescent="0.2">
      <c r="A11" s="38" t="s">
        <v>3</v>
      </c>
      <c r="B11" s="39"/>
      <c r="C11" s="39"/>
      <c r="D11" s="39"/>
      <c r="E11" s="39"/>
      <c r="F11" s="40"/>
      <c r="G11" s="11" t="e">
        <f>AVERAGE(G5:G10)</f>
        <v>#DIV/0!</v>
      </c>
      <c r="H11" s="11" t="e">
        <f>AVERAGE(H5:H10)</f>
        <v>#DIV/0!</v>
      </c>
      <c r="I11" s="11" t="e">
        <f>AVERAGE(I5:I10)</f>
        <v>#DIV/0!</v>
      </c>
      <c r="J11" s="12"/>
    </row>
  </sheetData>
  <mergeCells count="4">
    <mergeCell ref="A11:F11"/>
    <mergeCell ref="A1:J1"/>
    <mergeCell ref="A2:J2"/>
    <mergeCell ref="A3:J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pageSetUpPr fitToPage="1"/>
  </sheetPr>
  <dimension ref="A1:AA283"/>
  <sheetViews>
    <sheetView zoomScale="110" zoomScaleNormal="110" zoomScalePageLayoutView="110" workbookViewId="0">
      <pane ySplit="1" topLeftCell="A2" activePane="bottomLeft" state="frozen"/>
      <selection pane="bottomLeft" activeCell="E12" sqref="E12"/>
    </sheetView>
  </sheetViews>
  <sheetFormatPr baseColWidth="10" defaultColWidth="8.83203125" defaultRowHeight="13" x14ac:dyDescent="0.15"/>
  <cols>
    <col min="1" max="1" width="15.33203125" style="1" customWidth="1"/>
    <col min="2" max="2" width="22.5" style="1" customWidth="1"/>
    <col min="3" max="8" width="15.33203125" style="1" customWidth="1"/>
    <col min="9" max="9" width="8.83203125" style="1"/>
    <col min="10" max="10" width="22.1640625" style="1" customWidth="1"/>
    <col min="11" max="16384" width="8.83203125" style="1"/>
  </cols>
  <sheetData>
    <row r="1" spans="1:27" ht="28.5" customHeight="1" thickBot="1" x14ac:dyDescent="0.2">
      <c r="A1" s="14" t="s">
        <v>150</v>
      </c>
      <c r="B1" s="13" t="s">
        <v>151</v>
      </c>
      <c r="C1" s="13" t="s">
        <v>152</v>
      </c>
      <c r="D1" s="13" t="s">
        <v>153</v>
      </c>
      <c r="E1" s="13" t="s">
        <v>154</v>
      </c>
      <c r="F1" s="55" t="s">
        <v>155</v>
      </c>
      <c r="G1" s="56"/>
      <c r="H1" s="13" t="s">
        <v>156</v>
      </c>
      <c r="I1" s="2"/>
      <c r="J1" s="2"/>
      <c r="K1" s="2"/>
      <c r="L1" s="2"/>
      <c r="M1" s="2"/>
      <c r="N1" s="2"/>
      <c r="O1" s="2"/>
      <c r="P1" s="2"/>
      <c r="Q1" s="2"/>
      <c r="R1" s="2"/>
      <c r="S1" s="2"/>
      <c r="T1" s="2"/>
      <c r="U1" s="2"/>
      <c r="V1" s="2"/>
      <c r="W1" s="2"/>
      <c r="X1" s="2"/>
      <c r="Y1" s="2"/>
      <c r="Z1" s="2"/>
      <c r="AA1" s="2"/>
    </row>
    <row r="2" spans="1:27" ht="28.5" customHeight="1" thickBot="1" x14ac:dyDescent="0.2">
      <c r="A2" s="31">
        <v>7</v>
      </c>
      <c r="B2" s="32" t="s">
        <v>269</v>
      </c>
      <c r="C2" s="33" t="e">
        <f>AVERAGE(C3:C8)</f>
        <v>#DIV/0!</v>
      </c>
      <c r="D2" s="33" t="e">
        <f>AVERAGE(D3:D8)</f>
        <v>#DIV/0!</v>
      </c>
      <c r="E2" s="34" t="e">
        <f>D2-C2</f>
        <v>#DIV/0!</v>
      </c>
      <c r="F2" s="31"/>
      <c r="G2" s="33" t="e">
        <f>AVERAGE(G3:G8)</f>
        <v>#DIV/0!</v>
      </c>
      <c r="H2" s="33" t="e">
        <f>AVERAGE(H3:H8)</f>
        <v>#DIV/0!</v>
      </c>
      <c r="I2" s="2"/>
      <c r="J2" s="2"/>
      <c r="K2" s="2"/>
      <c r="L2" s="2"/>
      <c r="M2" s="2"/>
      <c r="N2" s="2"/>
      <c r="O2" s="2"/>
      <c r="P2" s="2"/>
      <c r="Q2" s="2"/>
      <c r="R2" s="2"/>
      <c r="S2" s="2"/>
      <c r="T2" s="2"/>
      <c r="U2" s="2"/>
      <c r="V2" s="2"/>
      <c r="W2" s="2"/>
      <c r="X2" s="2"/>
      <c r="Y2" s="2"/>
      <c r="Z2" s="2"/>
      <c r="AA2" s="2"/>
    </row>
    <row r="3" spans="1:27" ht="28.5" customHeight="1" thickBot="1" x14ac:dyDescent="0.2">
      <c r="A3" s="35">
        <v>7.1</v>
      </c>
      <c r="B3" s="35" t="s">
        <v>265</v>
      </c>
      <c r="C3" s="36">
        <f>'7.1'!G30</f>
        <v>1.1428571428571428</v>
      </c>
      <c r="D3" s="36">
        <f>'7.1'!H30</f>
        <v>2.7142857142857144</v>
      </c>
      <c r="E3" s="37">
        <f t="shared" ref="E3:E7" si="0">D3-C3</f>
        <v>1.5714285714285716</v>
      </c>
      <c r="F3" s="35"/>
      <c r="G3" s="36">
        <f>'7.1'!I30</f>
        <v>2.7142857142857144</v>
      </c>
      <c r="H3" s="36">
        <f t="shared" ref="H3:H7" si="1">E3*G3</f>
        <v>4.2653061224489806</v>
      </c>
      <c r="I3" s="2"/>
      <c r="J3" s="2"/>
      <c r="K3" s="2"/>
      <c r="L3" s="2"/>
      <c r="M3" s="2"/>
      <c r="N3" s="2"/>
      <c r="O3" s="2"/>
      <c r="P3" s="2"/>
      <c r="Q3" s="2"/>
      <c r="R3" s="2"/>
      <c r="S3" s="2"/>
      <c r="T3" s="2"/>
      <c r="U3" s="2"/>
      <c r="V3" s="2"/>
      <c r="W3" s="2"/>
      <c r="X3" s="2"/>
      <c r="Y3" s="2"/>
      <c r="Z3" s="2"/>
      <c r="AA3" s="2"/>
    </row>
    <row r="4" spans="1:27" ht="28.5" customHeight="1" thickBot="1" x14ac:dyDescent="0.2">
      <c r="A4" s="35">
        <v>7.2</v>
      </c>
      <c r="B4" s="35" t="s">
        <v>266</v>
      </c>
      <c r="C4" s="36" t="e">
        <f>'7.2'!G41</f>
        <v>#DIV/0!</v>
      </c>
      <c r="D4" s="36" t="e">
        <f>'7.2'!H41</f>
        <v>#DIV/0!</v>
      </c>
      <c r="E4" s="37" t="e">
        <f t="shared" si="0"/>
        <v>#DIV/0!</v>
      </c>
      <c r="F4" s="35"/>
      <c r="G4" s="36" t="e">
        <f>'7.2'!I41</f>
        <v>#DIV/0!</v>
      </c>
      <c r="H4" s="36" t="e">
        <f t="shared" si="1"/>
        <v>#DIV/0!</v>
      </c>
      <c r="I4" s="2"/>
      <c r="J4" s="2"/>
      <c r="K4" s="2"/>
      <c r="L4" s="2"/>
      <c r="M4" s="2"/>
      <c r="N4" s="2"/>
      <c r="O4" s="2"/>
      <c r="P4" s="2"/>
      <c r="Q4" s="2"/>
      <c r="R4" s="2"/>
      <c r="S4" s="2"/>
      <c r="T4" s="2"/>
      <c r="U4" s="2"/>
      <c r="V4" s="2"/>
      <c r="W4" s="2"/>
      <c r="X4" s="2"/>
      <c r="Y4" s="2"/>
      <c r="Z4" s="2"/>
      <c r="AA4" s="2"/>
    </row>
    <row r="5" spans="1:27" ht="28.5" customHeight="1" thickBot="1" x14ac:dyDescent="0.2">
      <c r="A5" s="35">
        <v>7.3</v>
      </c>
      <c r="B5" s="35" t="s">
        <v>264</v>
      </c>
      <c r="C5" s="36" t="e">
        <f>'7.3'!G23</f>
        <v>#DIV/0!</v>
      </c>
      <c r="D5" s="36" t="e">
        <f>'7.3'!H23</f>
        <v>#DIV/0!</v>
      </c>
      <c r="E5" s="37" t="e">
        <f t="shared" si="0"/>
        <v>#DIV/0!</v>
      </c>
      <c r="F5" s="35"/>
      <c r="G5" s="36" t="e">
        <f>'7.3'!I23</f>
        <v>#DIV/0!</v>
      </c>
      <c r="H5" s="36" t="e">
        <f t="shared" si="1"/>
        <v>#DIV/0!</v>
      </c>
      <c r="I5" s="2"/>
      <c r="J5" s="2"/>
      <c r="K5" s="2"/>
      <c r="L5" s="2"/>
      <c r="M5" s="2"/>
      <c r="N5" s="2"/>
      <c r="O5" s="2"/>
      <c r="P5" s="2"/>
      <c r="Q5" s="2"/>
      <c r="R5" s="2"/>
      <c r="S5" s="2"/>
      <c r="T5" s="2"/>
      <c r="U5" s="2"/>
      <c r="V5" s="2"/>
      <c r="W5" s="2"/>
      <c r="X5" s="2"/>
      <c r="Y5" s="2"/>
      <c r="Z5" s="2"/>
      <c r="AA5" s="2"/>
    </row>
    <row r="6" spans="1:27" ht="39.75" customHeight="1" thickBot="1" x14ac:dyDescent="0.2">
      <c r="A6" s="35">
        <v>7.4</v>
      </c>
      <c r="B6" s="35" t="s">
        <v>263</v>
      </c>
      <c r="C6" s="36" t="e">
        <f>'7.4'!G20</f>
        <v>#DIV/0!</v>
      </c>
      <c r="D6" s="36" t="e">
        <f>'7.4'!H20</f>
        <v>#DIV/0!</v>
      </c>
      <c r="E6" s="37" t="e">
        <f t="shared" si="0"/>
        <v>#DIV/0!</v>
      </c>
      <c r="F6" s="35"/>
      <c r="G6" s="36" t="e">
        <f>'7.4'!I20</f>
        <v>#DIV/0!</v>
      </c>
      <c r="H6" s="36" t="e">
        <f t="shared" si="1"/>
        <v>#DIV/0!</v>
      </c>
      <c r="I6" s="2"/>
      <c r="J6" s="2"/>
      <c r="K6" s="2"/>
      <c r="L6" s="2"/>
      <c r="M6" s="2"/>
      <c r="N6" s="2"/>
      <c r="O6" s="2"/>
      <c r="P6" s="2"/>
      <c r="Q6" s="2"/>
      <c r="R6" s="2"/>
      <c r="S6" s="2"/>
      <c r="T6" s="2"/>
      <c r="U6" s="2"/>
      <c r="V6" s="2"/>
      <c r="W6" s="2"/>
      <c r="X6" s="2"/>
      <c r="Y6" s="2"/>
      <c r="Z6" s="2"/>
      <c r="AA6" s="2"/>
    </row>
    <row r="7" spans="1:27" ht="15" thickBot="1" x14ac:dyDescent="0.2">
      <c r="A7" s="35">
        <v>7.5</v>
      </c>
      <c r="B7" s="35" t="s">
        <v>262</v>
      </c>
      <c r="C7" s="36" t="e">
        <f>'7.5'!G11</f>
        <v>#DIV/0!</v>
      </c>
      <c r="D7" s="36" t="e">
        <f>'7.5'!H11</f>
        <v>#DIV/0!</v>
      </c>
      <c r="E7" s="37" t="e">
        <f t="shared" si="0"/>
        <v>#DIV/0!</v>
      </c>
      <c r="F7" s="35"/>
      <c r="G7" s="36" t="e">
        <f>'7.5'!I11</f>
        <v>#DIV/0!</v>
      </c>
      <c r="H7" s="36" t="e">
        <f t="shared" si="1"/>
        <v>#DIV/0!</v>
      </c>
      <c r="I7" s="2"/>
      <c r="J7" s="2"/>
      <c r="K7" s="2"/>
      <c r="L7" s="2"/>
      <c r="M7" s="2"/>
      <c r="N7" s="2"/>
      <c r="O7" s="2"/>
      <c r="P7" s="2"/>
      <c r="Q7" s="2"/>
      <c r="R7" s="2"/>
      <c r="S7" s="2"/>
      <c r="T7" s="2"/>
      <c r="U7" s="2"/>
      <c r="V7" s="2"/>
      <c r="W7" s="2"/>
      <c r="X7" s="2"/>
      <c r="Y7" s="2"/>
      <c r="Z7" s="2"/>
      <c r="AA7" s="2"/>
    </row>
    <row r="8" spans="1:27" ht="28.5" customHeight="1" thickBot="1" x14ac:dyDescent="0.2">
      <c r="A8" s="7"/>
      <c r="B8" s="7"/>
      <c r="C8" s="25"/>
      <c r="D8" s="25"/>
      <c r="E8" s="27"/>
      <c r="F8" s="7"/>
      <c r="G8" s="25"/>
      <c r="H8" s="25"/>
      <c r="I8" s="2"/>
      <c r="J8" s="2"/>
      <c r="K8" s="2"/>
      <c r="L8" s="2"/>
      <c r="M8" s="2"/>
      <c r="N8" s="2"/>
      <c r="O8" s="2"/>
      <c r="P8" s="2"/>
      <c r="Q8" s="2"/>
      <c r="R8" s="2"/>
      <c r="S8" s="2"/>
      <c r="T8" s="2"/>
      <c r="U8" s="2"/>
      <c r="V8" s="2"/>
      <c r="W8" s="2"/>
      <c r="X8" s="2"/>
      <c r="Y8" s="2"/>
      <c r="Z8" s="2"/>
      <c r="AA8" s="2"/>
    </row>
    <row r="9" spans="1:27" x14ac:dyDescent="0.15">
      <c r="A9" s="2"/>
      <c r="B9" s="2"/>
      <c r="C9" s="2"/>
      <c r="D9" s="2"/>
      <c r="E9" s="2"/>
      <c r="F9" s="2"/>
      <c r="G9" s="2"/>
      <c r="H9" s="2"/>
      <c r="I9" s="2"/>
      <c r="J9" s="2"/>
      <c r="K9" s="2"/>
      <c r="L9" s="2"/>
      <c r="M9" s="2"/>
      <c r="N9" s="2"/>
      <c r="O9" s="2"/>
      <c r="P9" s="2"/>
      <c r="Q9" s="2"/>
      <c r="R9" s="2"/>
      <c r="S9" s="2"/>
      <c r="T9" s="2"/>
      <c r="U9" s="2"/>
      <c r="V9" s="2"/>
      <c r="W9" s="2"/>
      <c r="X9" s="2"/>
      <c r="Y9" s="2"/>
      <c r="Z9" s="2"/>
      <c r="AA9" s="2"/>
    </row>
    <row r="10" spans="1:27"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row>
    <row r="11" spans="1:27"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row>
    <row r="12" spans="1:27"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row>
    <row r="13" spans="1:27"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row>
    <row r="14" spans="1:27"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row>
    <row r="15" spans="1:27"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row>
    <row r="16" spans="1:27" x14ac:dyDescent="0.15">
      <c r="A16" s="2"/>
      <c r="B16" s="2"/>
      <c r="C16" s="2"/>
      <c r="D16" s="2"/>
      <c r="E16" s="2"/>
      <c r="F16" s="2"/>
      <c r="G16" s="2"/>
      <c r="H16" s="2"/>
      <c r="I16" s="2"/>
      <c r="J16" s="2"/>
      <c r="K16" s="2"/>
      <c r="L16" s="2"/>
      <c r="M16" s="2"/>
      <c r="N16" s="2"/>
      <c r="O16" s="2"/>
      <c r="P16" s="2"/>
      <c r="Q16" s="2"/>
      <c r="R16" s="2"/>
      <c r="S16" s="2"/>
      <c r="T16" s="2"/>
      <c r="U16" s="2"/>
      <c r="V16" s="2"/>
      <c r="W16" s="2"/>
      <c r="X16" s="2"/>
      <c r="Y16" s="2"/>
      <c r="Z16" s="2"/>
      <c r="AA16" s="2"/>
    </row>
    <row r="17" spans="1:27"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row>
    <row r="18" spans="1:27"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row>
    <row r="19" spans="1:27" x14ac:dyDescent="0.15">
      <c r="A19" s="2"/>
      <c r="B19" s="2"/>
      <c r="C19" s="2"/>
      <c r="D19" s="2"/>
      <c r="E19" s="2"/>
      <c r="F19" s="2"/>
      <c r="G19" s="2"/>
      <c r="H19" s="2"/>
      <c r="I19" s="2"/>
      <c r="J19" s="2"/>
      <c r="K19" s="2"/>
      <c r="L19" s="2"/>
      <c r="M19" s="2"/>
      <c r="N19" s="2"/>
      <c r="O19" s="2"/>
      <c r="P19" s="2"/>
      <c r="Q19" s="2"/>
      <c r="R19" s="2"/>
      <c r="S19" s="2"/>
      <c r="T19" s="2"/>
      <c r="U19" s="2"/>
      <c r="V19" s="2"/>
      <c r="W19" s="2"/>
      <c r="X19" s="2"/>
      <c r="Y19" s="2"/>
      <c r="Z19" s="2"/>
      <c r="AA19" s="2"/>
    </row>
    <row r="20" spans="1:27" x14ac:dyDescent="0.15">
      <c r="A20" s="2"/>
      <c r="B20" s="2"/>
      <c r="C20" s="2"/>
      <c r="D20" s="2"/>
      <c r="E20" s="2"/>
      <c r="F20" s="2"/>
      <c r="G20" s="2"/>
      <c r="H20" s="2"/>
      <c r="I20" s="2"/>
      <c r="J20" s="2"/>
      <c r="K20" s="2"/>
      <c r="L20" s="2"/>
      <c r="M20" s="2"/>
      <c r="N20" s="2"/>
      <c r="O20" s="2"/>
      <c r="P20" s="2"/>
      <c r="Q20" s="2"/>
      <c r="R20" s="2"/>
      <c r="S20" s="2"/>
      <c r="T20" s="2"/>
      <c r="U20" s="2"/>
      <c r="V20" s="2"/>
      <c r="W20" s="2"/>
      <c r="X20" s="2"/>
      <c r="Y20" s="2"/>
      <c r="Z20" s="2"/>
      <c r="AA20" s="2"/>
    </row>
    <row r="21" spans="1:27" x14ac:dyDescent="0.15">
      <c r="A21" s="2"/>
      <c r="B21" s="2"/>
      <c r="C21" s="2"/>
      <c r="D21" s="2"/>
      <c r="E21" s="2"/>
      <c r="F21" s="2"/>
      <c r="G21" s="2"/>
      <c r="H21" s="2"/>
      <c r="I21" s="2"/>
      <c r="J21" s="2"/>
      <c r="K21" s="2"/>
      <c r="L21" s="2"/>
      <c r="M21" s="2"/>
      <c r="N21" s="2"/>
      <c r="O21" s="2"/>
      <c r="P21" s="2"/>
      <c r="Q21" s="2"/>
      <c r="R21" s="2"/>
      <c r="S21" s="2"/>
      <c r="T21" s="2"/>
      <c r="U21" s="2"/>
      <c r="V21" s="2"/>
      <c r="W21" s="2"/>
      <c r="X21" s="2"/>
      <c r="Y21" s="2"/>
      <c r="Z21" s="2"/>
      <c r="AA21" s="2"/>
    </row>
    <row r="22" spans="1:27"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row>
    <row r="23" spans="1:27"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row>
    <row r="24" spans="1:27"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row>
    <row r="25" spans="1:27"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row>
    <row r="26" spans="1:27" x14ac:dyDescent="0.15">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spans="1:27"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spans="1:27"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spans="1:27"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sheetData>
  <mergeCells count="1">
    <mergeCell ref="F1:G1"/>
  </mergeCells>
  <pageMargins left="0.70866141732283472" right="0.70866141732283472" top="0.74803149606299213" bottom="0.74803149606299213" header="0.31496062992125984" footer="0.31496062992125984"/>
  <pageSetup scale="82"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Sprider chart</vt:lpstr>
      <vt:lpstr>Bar Graph</vt:lpstr>
      <vt:lpstr>7.1</vt:lpstr>
      <vt:lpstr>7.2</vt:lpstr>
      <vt:lpstr>7.3</vt:lpstr>
      <vt:lpstr>7.4</vt:lpstr>
      <vt:lpstr>7.5</vt:lpstr>
      <vt:lpstr>Risk Rating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Nithen Naidoo</cp:lastModifiedBy>
  <dcterms:created xsi:type="dcterms:W3CDTF">2009-01-23T10:19:39Z</dcterms:created>
  <dcterms:modified xsi:type="dcterms:W3CDTF">2024-02-28T09:16:44Z</dcterms:modified>
  <cp:category/>
</cp:coreProperties>
</file>